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0" yWindow="0" windowWidth="19200" windowHeight="13515" activeTab="1"/>
  </bookViews>
  <sheets>
    <sheet name="Berekening" sheetId="1" r:id="rId1"/>
    <sheet name="40" sheetId="2" r:id="rId2"/>
  </sheets>
  <definedNames>
    <definedName name="_xlnm.Print_Area" localSheetId="1">'40'!$A$1:$P$47</definedName>
    <definedName name="lengte">'Berekening'!$C$2</definedName>
    <definedName name="Nterm">'Berekening'!$C$3</definedName>
    <definedName name="Schaallengte">'Berekening'!$C$2</definedName>
  </definedNames>
  <calcPr fullCalcOnLoad="1"/>
</workbook>
</file>

<file path=xl/sharedStrings.xml><?xml version="1.0" encoding="utf-8"?>
<sst xmlns="http://schemas.openxmlformats.org/spreadsheetml/2006/main" count="28" uniqueCount="14">
  <si>
    <t>Score</t>
  </si>
  <si>
    <t>lo</t>
  </si>
  <si>
    <t>lb</t>
  </si>
  <si>
    <t>ro</t>
  </si>
  <si>
    <t>rb</t>
  </si>
  <si>
    <t>hoofd</t>
  </si>
  <si>
    <t>Cijfer</t>
  </si>
  <si>
    <t>Schaallengte:</t>
  </si>
  <si>
    <t>Normeringsterm:</t>
  </si>
  <si>
    <t>####</t>
  </si>
  <si>
    <t>Vaknaam:</t>
  </si>
  <si>
    <t>L</t>
  </si>
  <si>
    <t>N</t>
  </si>
  <si>
    <t>vaknaam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</si>
</sst>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"/>
  </numFmts>
  <fonts count="41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left"/>
      <protection hidden="1" locked="0"/>
    </xf>
    <xf numFmtId="178" fontId="6" fillId="0" borderId="0" xfId="0" applyNumberFormat="1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178" fontId="1" fillId="0" borderId="0" xfId="0" applyNumberFormat="1" applyFont="1" applyAlignment="1" applyProtection="1">
      <alignment/>
      <protection hidden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178" fontId="0" fillId="0" borderId="0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0E0E0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06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11" customWidth="1"/>
    <col min="2" max="8" width="10.7109375" style="12" hidden="1" customWidth="1"/>
    <col min="9" max="9" width="2.7109375" style="11" customWidth="1"/>
    <col min="10" max="16384" width="9.140625" style="11" customWidth="1"/>
  </cols>
  <sheetData>
    <row r="2" spans="2:3" ht="12.75">
      <c r="B2" s="13" t="s">
        <v>11</v>
      </c>
      <c r="C2" s="14">
        <f>'40'!F3</f>
        <v>36</v>
      </c>
    </row>
    <row r="3" spans="2:3" ht="12.75">
      <c r="B3" s="13" t="s">
        <v>12</v>
      </c>
      <c r="C3" s="14">
        <f>'40'!F4</f>
        <v>1</v>
      </c>
    </row>
    <row r="6" spans="2:8" ht="12.75">
      <c r="B6" s="12" t="s">
        <v>0</v>
      </c>
      <c r="C6" s="12" t="s">
        <v>5</v>
      </c>
      <c r="D6" s="12" t="s">
        <v>1</v>
      </c>
      <c r="E6" s="12" t="s">
        <v>2</v>
      </c>
      <c r="F6" s="12" t="s">
        <v>3</v>
      </c>
      <c r="G6" s="12" t="s">
        <v>4</v>
      </c>
      <c r="H6" s="12" t="s">
        <v>6</v>
      </c>
    </row>
    <row r="7" spans="2:8" ht="12.75">
      <c r="B7" s="12">
        <v>0</v>
      </c>
      <c r="C7" s="15">
        <f>9*(B7/lengte)+Nterm</f>
        <v>1</v>
      </c>
      <c r="D7" s="15">
        <f>1+B7*(9/lengte)*2</f>
        <v>1</v>
      </c>
      <c r="E7" s="15">
        <f>10-(lengte-B7)*(9/lengte)*0.5</f>
        <v>5.5</v>
      </c>
      <c r="F7" s="15">
        <f>1+B7*(9/lengte)*0.5</f>
        <v>1</v>
      </c>
      <c r="G7" s="15">
        <f>10-(lengte-B7)*(9/lengte)*2</f>
        <v>-8</v>
      </c>
      <c r="H7" s="15">
        <f aca="true" t="shared" si="0" ref="H7:H70">IF(B7="","",(IF(Nterm&gt;1,MIN(C7:E7),IF(Nterm&lt;1,MAX(C7,F7,G7),C7))))</f>
        <v>1</v>
      </c>
    </row>
    <row r="8" spans="2:8" ht="12.75">
      <c r="B8" s="12">
        <f>IF(B7&lt;lengte,B7+1,"")</f>
        <v>1</v>
      </c>
      <c r="C8" s="15">
        <f aca="true" t="shared" si="1" ref="C8:C71">9*(B8/lengte)+Nterm</f>
        <v>1.25</v>
      </c>
      <c r="D8" s="15">
        <f aca="true" t="shared" si="2" ref="D8:D17">1+B8*(9/lengte)*2</f>
        <v>1.5</v>
      </c>
      <c r="E8" s="15">
        <f aca="true" t="shared" si="3" ref="E8:E17">10-(lengte-B8)*(9/lengte)*0.5</f>
        <v>5.625</v>
      </c>
      <c r="F8" s="15">
        <f aca="true" t="shared" si="4" ref="F8:F17">1+B8*(9/lengte)*0.5</f>
        <v>1.125</v>
      </c>
      <c r="G8" s="15">
        <f aca="true" t="shared" si="5" ref="G8:G17">10-(lengte-B8)*(9/lengte)*2</f>
        <v>-7.5</v>
      </c>
      <c r="H8" s="15">
        <f t="shared" si="0"/>
        <v>1.25</v>
      </c>
    </row>
    <row r="9" spans="2:8" ht="12.75">
      <c r="B9" s="12">
        <f aca="true" t="shared" si="6" ref="B9:B72">IF(B8&lt;lengte,B8+1,"")</f>
        <v>2</v>
      </c>
      <c r="C9" s="15">
        <f t="shared" si="1"/>
        <v>1.5</v>
      </c>
      <c r="D9" s="15">
        <f t="shared" si="2"/>
        <v>2</v>
      </c>
      <c r="E9" s="15">
        <f t="shared" si="3"/>
        <v>5.75</v>
      </c>
      <c r="F9" s="15">
        <f t="shared" si="4"/>
        <v>1.25</v>
      </c>
      <c r="G9" s="15">
        <f t="shared" si="5"/>
        <v>-7</v>
      </c>
      <c r="H9" s="15">
        <f t="shared" si="0"/>
        <v>1.5</v>
      </c>
    </row>
    <row r="10" spans="2:8" ht="12.75">
      <c r="B10" s="12">
        <f t="shared" si="6"/>
        <v>3</v>
      </c>
      <c r="C10" s="15">
        <f t="shared" si="1"/>
        <v>1.75</v>
      </c>
      <c r="D10" s="15">
        <f t="shared" si="2"/>
        <v>2.5</v>
      </c>
      <c r="E10" s="15">
        <f t="shared" si="3"/>
        <v>5.875</v>
      </c>
      <c r="F10" s="15">
        <f t="shared" si="4"/>
        <v>1.375</v>
      </c>
      <c r="G10" s="15">
        <f t="shared" si="5"/>
        <v>-6.5</v>
      </c>
      <c r="H10" s="15">
        <f t="shared" si="0"/>
        <v>1.75</v>
      </c>
    </row>
    <row r="11" spans="2:8" ht="12.75">
      <c r="B11" s="12">
        <f t="shared" si="6"/>
        <v>4</v>
      </c>
      <c r="C11" s="15">
        <f t="shared" si="1"/>
        <v>2</v>
      </c>
      <c r="D11" s="15">
        <f t="shared" si="2"/>
        <v>3</v>
      </c>
      <c r="E11" s="15">
        <f t="shared" si="3"/>
        <v>6</v>
      </c>
      <c r="F11" s="15">
        <f t="shared" si="4"/>
        <v>1.5</v>
      </c>
      <c r="G11" s="15">
        <f t="shared" si="5"/>
        <v>-6</v>
      </c>
      <c r="H11" s="15">
        <f t="shared" si="0"/>
        <v>2</v>
      </c>
    </row>
    <row r="12" spans="2:8" ht="12.75">
      <c r="B12" s="12">
        <f t="shared" si="6"/>
        <v>5</v>
      </c>
      <c r="C12" s="15">
        <f t="shared" si="1"/>
        <v>2.25</v>
      </c>
      <c r="D12" s="15">
        <f t="shared" si="2"/>
        <v>3.5</v>
      </c>
      <c r="E12" s="15">
        <f t="shared" si="3"/>
        <v>6.125</v>
      </c>
      <c r="F12" s="15">
        <f t="shared" si="4"/>
        <v>1.625</v>
      </c>
      <c r="G12" s="15">
        <f t="shared" si="5"/>
        <v>-5.5</v>
      </c>
      <c r="H12" s="15">
        <f t="shared" si="0"/>
        <v>2.25</v>
      </c>
    </row>
    <row r="13" spans="2:8" ht="12.75">
      <c r="B13" s="12">
        <f t="shared" si="6"/>
        <v>6</v>
      </c>
      <c r="C13" s="15">
        <f t="shared" si="1"/>
        <v>2.5</v>
      </c>
      <c r="D13" s="15">
        <f t="shared" si="2"/>
        <v>4</v>
      </c>
      <c r="E13" s="15">
        <f t="shared" si="3"/>
        <v>6.25</v>
      </c>
      <c r="F13" s="15">
        <f t="shared" si="4"/>
        <v>1.75</v>
      </c>
      <c r="G13" s="15">
        <f t="shared" si="5"/>
        <v>-5</v>
      </c>
      <c r="H13" s="15">
        <f t="shared" si="0"/>
        <v>2.5</v>
      </c>
    </row>
    <row r="14" spans="2:8" ht="12.75">
      <c r="B14" s="12">
        <f t="shared" si="6"/>
        <v>7</v>
      </c>
      <c r="C14" s="15">
        <f t="shared" si="1"/>
        <v>2.75</v>
      </c>
      <c r="D14" s="15">
        <f t="shared" si="2"/>
        <v>4.5</v>
      </c>
      <c r="E14" s="15">
        <f t="shared" si="3"/>
        <v>6.375</v>
      </c>
      <c r="F14" s="15">
        <f t="shared" si="4"/>
        <v>1.875</v>
      </c>
      <c r="G14" s="15">
        <f t="shared" si="5"/>
        <v>-4.5</v>
      </c>
      <c r="H14" s="15">
        <f t="shared" si="0"/>
        <v>2.75</v>
      </c>
    </row>
    <row r="15" spans="2:8" ht="12.75">
      <c r="B15" s="12">
        <f t="shared" si="6"/>
        <v>8</v>
      </c>
      <c r="C15" s="15">
        <f t="shared" si="1"/>
        <v>3</v>
      </c>
      <c r="D15" s="15">
        <f t="shared" si="2"/>
        <v>5</v>
      </c>
      <c r="E15" s="15">
        <f t="shared" si="3"/>
        <v>6.5</v>
      </c>
      <c r="F15" s="15">
        <f t="shared" si="4"/>
        <v>2</v>
      </c>
      <c r="G15" s="15">
        <f t="shared" si="5"/>
        <v>-4</v>
      </c>
      <c r="H15" s="15">
        <f t="shared" si="0"/>
        <v>3</v>
      </c>
    </row>
    <row r="16" spans="2:8" ht="12.75">
      <c r="B16" s="12">
        <f t="shared" si="6"/>
        <v>9</v>
      </c>
      <c r="C16" s="15">
        <f t="shared" si="1"/>
        <v>3.25</v>
      </c>
      <c r="D16" s="15">
        <f t="shared" si="2"/>
        <v>5.5</v>
      </c>
      <c r="E16" s="15">
        <f t="shared" si="3"/>
        <v>6.625</v>
      </c>
      <c r="F16" s="15">
        <f t="shared" si="4"/>
        <v>2.125</v>
      </c>
      <c r="G16" s="15">
        <f t="shared" si="5"/>
        <v>-3.5</v>
      </c>
      <c r="H16" s="15">
        <f t="shared" si="0"/>
        <v>3.25</v>
      </c>
    </row>
    <row r="17" spans="2:8" ht="12.75">
      <c r="B17" s="12">
        <f t="shared" si="6"/>
        <v>10</v>
      </c>
      <c r="C17" s="15">
        <f t="shared" si="1"/>
        <v>3.5</v>
      </c>
      <c r="D17" s="15">
        <f t="shared" si="2"/>
        <v>6</v>
      </c>
      <c r="E17" s="15">
        <f t="shared" si="3"/>
        <v>6.75</v>
      </c>
      <c r="F17" s="15">
        <f t="shared" si="4"/>
        <v>2.25</v>
      </c>
      <c r="G17" s="15">
        <f t="shared" si="5"/>
        <v>-3</v>
      </c>
      <c r="H17" s="15">
        <f t="shared" si="0"/>
        <v>3.5</v>
      </c>
    </row>
    <row r="18" spans="2:8" ht="12.75">
      <c r="B18" s="12">
        <f t="shared" si="6"/>
        <v>11</v>
      </c>
      <c r="C18" s="15">
        <f t="shared" si="1"/>
        <v>3.75</v>
      </c>
      <c r="D18" s="15">
        <f aca="true" t="shared" si="7" ref="D18:D81">1+B18*(9/lengte)*2</f>
        <v>6.5</v>
      </c>
      <c r="E18" s="15">
        <f aca="true" t="shared" si="8" ref="E18:E81">10-(lengte-B18)*(9/lengte)*0.5</f>
        <v>6.875</v>
      </c>
      <c r="F18" s="15">
        <f aca="true" t="shared" si="9" ref="F18:F81">1+B18*(9/lengte)*0.5</f>
        <v>2.375</v>
      </c>
      <c r="G18" s="15">
        <f aca="true" t="shared" si="10" ref="G18:G81">10-(lengte-B18)*(9/lengte)*2</f>
        <v>-2.5</v>
      </c>
      <c r="H18" s="15">
        <f t="shared" si="0"/>
        <v>3.75</v>
      </c>
    </row>
    <row r="19" spans="2:8" ht="12.75">
      <c r="B19" s="12">
        <f t="shared" si="6"/>
        <v>12</v>
      </c>
      <c r="C19" s="15">
        <f t="shared" si="1"/>
        <v>4</v>
      </c>
      <c r="D19" s="15">
        <f t="shared" si="7"/>
        <v>7</v>
      </c>
      <c r="E19" s="15">
        <f t="shared" si="8"/>
        <v>7</v>
      </c>
      <c r="F19" s="15">
        <f t="shared" si="9"/>
        <v>2.5</v>
      </c>
      <c r="G19" s="15">
        <f t="shared" si="10"/>
        <v>-2</v>
      </c>
      <c r="H19" s="15">
        <f t="shared" si="0"/>
        <v>4</v>
      </c>
    </row>
    <row r="20" spans="2:8" ht="12.75">
      <c r="B20" s="12">
        <f t="shared" si="6"/>
        <v>13</v>
      </c>
      <c r="C20" s="15">
        <f t="shared" si="1"/>
        <v>4.25</v>
      </c>
      <c r="D20" s="15">
        <f t="shared" si="7"/>
        <v>7.5</v>
      </c>
      <c r="E20" s="15">
        <f t="shared" si="8"/>
        <v>7.125</v>
      </c>
      <c r="F20" s="15">
        <f t="shared" si="9"/>
        <v>2.625</v>
      </c>
      <c r="G20" s="15">
        <f t="shared" si="10"/>
        <v>-1.5</v>
      </c>
      <c r="H20" s="15">
        <f t="shared" si="0"/>
        <v>4.25</v>
      </c>
    </row>
    <row r="21" spans="2:8" ht="12.75">
      <c r="B21" s="12">
        <f t="shared" si="6"/>
        <v>14</v>
      </c>
      <c r="C21" s="15">
        <f t="shared" si="1"/>
        <v>4.5</v>
      </c>
      <c r="D21" s="15">
        <f t="shared" si="7"/>
        <v>8</v>
      </c>
      <c r="E21" s="15">
        <f t="shared" si="8"/>
        <v>7.25</v>
      </c>
      <c r="F21" s="15">
        <f t="shared" si="9"/>
        <v>2.75</v>
      </c>
      <c r="G21" s="15">
        <f t="shared" si="10"/>
        <v>-1</v>
      </c>
      <c r="H21" s="15">
        <f t="shared" si="0"/>
        <v>4.5</v>
      </c>
    </row>
    <row r="22" spans="2:8" ht="12.75">
      <c r="B22" s="12">
        <f t="shared" si="6"/>
        <v>15</v>
      </c>
      <c r="C22" s="15">
        <f t="shared" si="1"/>
        <v>4.75</v>
      </c>
      <c r="D22" s="15">
        <f t="shared" si="7"/>
        <v>8.5</v>
      </c>
      <c r="E22" s="15">
        <f t="shared" si="8"/>
        <v>7.375</v>
      </c>
      <c r="F22" s="15">
        <f t="shared" si="9"/>
        <v>2.875</v>
      </c>
      <c r="G22" s="15">
        <f t="shared" si="10"/>
        <v>-0.5</v>
      </c>
      <c r="H22" s="15">
        <f t="shared" si="0"/>
        <v>4.75</v>
      </c>
    </row>
    <row r="23" spans="2:8" ht="12.75">
      <c r="B23" s="12">
        <f t="shared" si="6"/>
        <v>16</v>
      </c>
      <c r="C23" s="15">
        <f t="shared" si="1"/>
        <v>5</v>
      </c>
      <c r="D23" s="15">
        <f t="shared" si="7"/>
        <v>9</v>
      </c>
      <c r="E23" s="15">
        <f t="shared" si="8"/>
        <v>7.5</v>
      </c>
      <c r="F23" s="15">
        <f t="shared" si="9"/>
        <v>3</v>
      </c>
      <c r="G23" s="15">
        <f t="shared" si="10"/>
        <v>0</v>
      </c>
      <c r="H23" s="15">
        <f t="shared" si="0"/>
        <v>5</v>
      </c>
    </row>
    <row r="24" spans="2:8" ht="12.75">
      <c r="B24" s="12">
        <f t="shared" si="6"/>
        <v>17</v>
      </c>
      <c r="C24" s="15">
        <f t="shared" si="1"/>
        <v>5.25</v>
      </c>
      <c r="D24" s="15">
        <f t="shared" si="7"/>
        <v>9.5</v>
      </c>
      <c r="E24" s="15">
        <f t="shared" si="8"/>
        <v>7.625</v>
      </c>
      <c r="F24" s="15">
        <f t="shared" si="9"/>
        <v>3.125</v>
      </c>
      <c r="G24" s="15">
        <f t="shared" si="10"/>
        <v>0.5</v>
      </c>
      <c r="H24" s="15">
        <f t="shared" si="0"/>
        <v>5.25</v>
      </c>
    </row>
    <row r="25" spans="2:8" ht="12.75">
      <c r="B25" s="12">
        <f t="shared" si="6"/>
        <v>18</v>
      </c>
      <c r="C25" s="15">
        <f t="shared" si="1"/>
        <v>5.5</v>
      </c>
      <c r="D25" s="15">
        <f t="shared" si="7"/>
        <v>10</v>
      </c>
      <c r="E25" s="15">
        <f t="shared" si="8"/>
        <v>7.75</v>
      </c>
      <c r="F25" s="15">
        <f t="shared" si="9"/>
        <v>3.25</v>
      </c>
      <c r="G25" s="15">
        <f t="shared" si="10"/>
        <v>1</v>
      </c>
      <c r="H25" s="15">
        <f t="shared" si="0"/>
        <v>5.5</v>
      </c>
    </row>
    <row r="26" spans="2:8" ht="12.75">
      <c r="B26" s="12">
        <f t="shared" si="6"/>
        <v>19</v>
      </c>
      <c r="C26" s="15">
        <f t="shared" si="1"/>
        <v>5.75</v>
      </c>
      <c r="D26" s="15">
        <f t="shared" si="7"/>
        <v>10.5</v>
      </c>
      <c r="E26" s="15">
        <f t="shared" si="8"/>
        <v>7.875</v>
      </c>
      <c r="F26" s="15">
        <f t="shared" si="9"/>
        <v>3.375</v>
      </c>
      <c r="G26" s="15">
        <f t="shared" si="10"/>
        <v>1.5</v>
      </c>
      <c r="H26" s="15">
        <f t="shared" si="0"/>
        <v>5.75</v>
      </c>
    </row>
    <row r="27" spans="2:8" ht="12.75">
      <c r="B27" s="12">
        <f t="shared" si="6"/>
        <v>20</v>
      </c>
      <c r="C27" s="15">
        <f t="shared" si="1"/>
        <v>6</v>
      </c>
      <c r="D27" s="15">
        <f t="shared" si="7"/>
        <v>11</v>
      </c>
      <c r="E27" s="15">
        <f t="shared" si="8"/>
        <v>8</v>
      </c>
      <c r="F27" s="15">
        <f t="shared" si="9"/>
        <v>3.5</v>
      </c>
      <c r="G27" s="15">
        <f t="shared" si="10"/>
        <v>2</v>
      </c>
      <c r="H27" s="15">
        <f t="shared" si="0"/>
        <v>6</v>
      </c>
    </row>
    <row r="28" spans="2:8" ht="12.75">
      <c r="B28" s="12">
        <f t="shared" si="6"/>
        <v>21</v>
      </c>
      <c r="C28" s="15">
        <f t="shared" si="1"/>
        <v>6.25</v>
      </c>
      <c r="D28" s="15">
        <f t="shared" si="7"/>
        <v>11.5</v>
      </c>
      <c r="E28" s="15">
        <f t="shared" si="8"/>
        <v>8.125</v>
      </c>
      <c r="F28" s="15">
        <f t="shared" si="9"/>
        <v>3.625</v>
      </c>
      <c r="G28" s="15">
        <f t="shared" si="10"/>
        <v>2.5</v>
      </c>
      <c r="H28" s="15">
        <f t="shared" si="0"/>
        <v>6.25</v>
      </c>
    </row>
    <row r="29" spans="2:8" ht="12.75">
      <c r="B29" s="12">
        <f t="shared" si="6"/>
        <v>22</v>
      </c>
      <c r="C29" s="15">
        <f t="shared" si="1"/>
        <v>6.5</v>
      </c>
      <c r="D29" s="15">
        <f t="shared" si="7"/>
        <v>12</v>
      </c>
      <c r="E29" s="15">
        <f t="shared" si="8"/>
        <v>8.25</v>
      </c>
      <c r="F29" s="15">
        <f t="shared" si="9"/>
        <v>3.75</v>
      </c>
      <c r="G29" s="15">
        <f t="shared" si="10"/>
        <v>3</v>
      </c>
      <c r="H29" s="15">
        <f t="shared" si="0"/>
        <v>6.5</v>
      </c>
    </row>
    <row r="30" spans="2:8" ht="12.75">
      <c r="B30" s="12">
        <f t="shared" si="6"/>
        <v>23</v>
      </c>
      <c r="C30" s="15">
        <f t="shared" si="1"/>
        <v>6.75</v>
      </c>
      <c r="D30" s="15">
        <f t="shared" si="7"/>
        <v>12.5</v>
      </c>
      <c r="E30" s="15">
        <f t="shared" si="8"/>
        <v>8.375</v>
      </c>
      <c r="F30" s="15">
        <f t="shared" si="9"/>
        <v>3.875</v>
      </c>
      <c r="G30" s="15">
        <f t="shared" si="10"/>
        <v>3.5</v>
      </c>
      <c r="H30" s="15">
        <f t="shared" si="0"/>
        <v>6.75</v>
      </c>
    </row>
    <row r="31" spans="2:8" ht="12.75">
      <c r="B31" s="12">
        <f t="shared" si="6"/>
        <v>24</v>
      </c>
      <c r="C31" s="15">
        <f t="shared" si="1"/>
        <v>7</v>
      </c>
      <c r="D31" s="15">
        <f t="shared" si="7"/>
        <v>13</v>
      </c>
      <c r="E31" s="15">
        <f t="shared" si="8"/>
        <v>8.5</v>
      </c>
      <c r="F31" s="15">
        <f t="shared" si="9"/>
        <v>4</v>
      </c>
      <c r="G31" s="15">
        <f t="shared" si="10"/>
        <v>4</v>
      </c>
      <c r="H31" s="15">
        <f t="shared" si="0"/>
        <v>7</v>
      </c>
    </row>
    <row r="32" spans="2:8" ht="12.75">
      <c r="B32" s="12">
        <f t="shared" si="6"/>
        <v>25</v>
      </c>
      <c r="C32" s="15">
        <f t="shared" si="1"/>
        <v>7.25</v>
      </c>
      <c r="D32" s="15">
        <f t="shared" si="7"/>
        <v>13.5</v>
      </c>
      <c r="E32" s="15">
        <f t="shared" si="8"/>
        <v>8.625</v>
      </c>
      <c r="F32" s="15">
        <f t="shared" si="9"/>
        <v>4.125</v>
      </c>
      <c r="G32" s="15">
        <f t="shared" si="10"/>
        <v>4.5</v>
      </c>
      <c r="H32" s="15">
        <f t="shared" si="0"/>
        <v>7.25</v>
      </c>
    </row>
    <row r="33" spans="2:8" ht="12.75">
      <c r="B33" s="12">
        <f t="shared" si="6"/>
        <v>26</v>
      </c>
      <c r="C33" s="15">
        <f t="shared" si="1"/>
        <v>7.5</v>
      </c>
      <c r="D33" s="15">
        <f t="shared" si="7"/>
        <v>14</v>
      </c>
      <c r="E33" s="15">
        <f t="shared" si="8"/>
        <v>8.75</v>
      </c>
      <c r="F33" s="15">
        <f t="shared" si="9"/>
        <v>4.25</v>
      </c>
      <c r="G33" s="15">
        <f t="shared" si="10"/>
        <v>5</v>
      </c>
      <c r="H33" s="15">
        <f t="shared" si="0"/>
        <v>7.5</v>
      </c>
    </row>
    <row r="34" spans="2:8" ht="12.75">
      <c r="B34" s="12">
        <f t="shared" si="6"/>
        <v>27</v>
      </c>
      <c r="C34" s="15">
        <f t="shared" si="1"/>
        <v>7.75</v>
      </c>
      <c r="D34" s="15">
        <f t="shared" si="7"/>
        <v>14.5</v>
      </c>
      <c r="E34" s="15">
        <f t="shared" si="8"/>
        <v>8.875</v>
      </c>
      <c r="F34" s="15">
        <f t="shared" si="9"/>
        <v>4.375</v>
      </c>
      <c r="G34" s="15">
        <f t="shared" si="10"/>
        <v>5.5</v>
      </c>
      <c r="H34" s="15">
        <f t="shared" si="0"/>
        <v>7.75</v>
      </c>
    </row>
    <row r="35" spans="2:8" ht="12.75">
      <c r="B35" s="12">
        <f t="shared" si="6"/>
        <v>28</v>
      </c>
      <c r="C35" s="15">
        <f t="shared" si="1"/>
        <v>8</v>
      </c>
      <c r="D35" s="15">
        <f t="shared" si="7"/>
        <v>15</v>
      </c>
      <c r="E35" s="15">
        <f t="shared" si="8"/>
        <v>9</v>
      </c>
      <c r="F35" s="15">
        <f t="shared" si="9"/>
        <v>4.5</v>
      </c>
      <c r="G35" s="15">
        <f t="shared" si="10"/>
        <v>6</v>
      </c>
      <c r="H35" s="15">
        <f t="shared" si="0"/>
        <v>8</v>
      </c>
    </row>
    <row r="36" spans="2:8" ht="12.75">
      <c r="B36" s="12">
        <f t="shared" si="6"/>
        <v>29</v>
      </c>
      <c r="C36" s="15">
        <f t="shared" si="1"/>
        <v>8.25</v>
      </c>
      <c r="D36" s="15">
        <f t="shared" si="7"/>
        <v>15.5</v>
      </c>
      <c r="E36" s="15">
        <f t="shared" si="8"/>
        <v>9.125</v>
      </c>
      <c r="F36" s="15">
        <f t="shared" si="9"/>
        <v>4.625</v>
      </c>
      <c r="G36" s="15">
        <f t="shared" si="10"/>
        <v>6.5</v>
      </c>
      <c r="H36" s="15">
        <f t="shared" si="0"/>
        <v>8.25</v>
      </c>
    </row>
    <row r="37" spans="2:8" ht="12.75">
      <c r="B37" s="12">
        <f t="shared" si="6"/>
        <v>30</v>
      </c>
      <c r="C37" s="15">
        <f t="shared" si="1"/>
        <v>8.5</v>
      </c>
      <c r="D37" s="15">
        <f t="shared" si="7"/>
        <v>16</v>
      </c>
      <c r="E37" s="15">
        <f t="shared" si="8"/>
        <v>9.25</v>
      </c>
      <c r="F37" s="15">
        <f t="shared" si="9"/>
        <v>4.75</v>
      </c>
      <c r="G37" s="15">
        <f t="shared" si="10"/>
        <v>7</v>
      </c>
      <c r="H37" s="15">
        <f t="shared" si="0"/>
        <v>8.5</v>
      </c>
    </row>
    <row r="38" spans="2:8" ht="12.75">
      <c r="B38" s="12">
        <f t="shared" si="6"/>
        <v>31</v>
      </c>
      <c r="C38" s="15">
        <f t="shared" si="1"/>
        <v>8.75</v>
      </c>
      <c r="D38" s="15">
        <f t="shared" si="7"/>
        <v>16.5</v>
      </c>
      <c r="E38" s="15">
        <f t="shared" si="8"/>
        <v>9.375</v>
      </c>
      <c r="F38" s="15">
        <f t="shared" si="9"/>
        <v>4.875</v>
      </c>
      <c r="G38" s="15">
        <f t="shared" si="10"/>
        <v>7.5</v>
      </c>
      <c r="H38" s="15">
        <f t="shared" si="0"/>
        <v>8.75</v>
      </c>
    </row>
    <row r="39" spans="2:8" ht="12.75">
      <c r="B39" s="12">
        <f t="shared" si="6"/>
        <v>32</v>
      </c>
      <c r="C39" s="15">
        <f t="shared" si="1"/>
        <v>9</v>
      </c>
      <c r="D39" s="15">
        <f t="shared" si="7"/>
        <v>17</v>
      </c>
      <c r="E39" s="15">
        <f t="shared" si="8"/>
        <v>9.5</v>
      </c>
      <c r="F39" s="15">
        <f t="shared" si="9"/>
        <v>5</v>
      </c>
      <c r="G39" s="15">
        <f t="shared" si="10"/>
        <v>8</v>
      </c>
      <c r="H39" s="15">
        <f t="shared" si="0"/>
        <v>9</v>
      </c>
    </row>
    <row r="40" spans="2:8" ht="12.75">
      <c r="B40" s="12">
        <f t="shared" si="6"/>
        <v>33</v>
      </c>
      <c r="C40" s="15">
        <f t="shared" si="1"/>
        <v>9.25</v>
      </c>
      <c r="D40" s="15">
        <f t="shared" si="7"/>
        <v>17.5</v>
      </c>
      <c r="E40" s="15">
        <f t="shared" si="8"/>
        <v>9.625</v>
      </c>
      <c r="F40" s="15">
        <f t="shared" si="9"/>
        <v>5.125</v>
      </c>
      <c r="G40" s="15">
        <f t="shared" si="10"/>
        <v>8.5</v>
      </c>
      <c r="H40" s="15">
        <f t="shared" si="0"/>
        <v>9.25</v>
      </c>
    </row>
    <row r="41" spans="2:8" ht="12.75">
      <c r="B41" s="12">
        <f t="shared" si="6"/>
        <v>34</v>
      </c>
      <c r="C41" s="15">
        <f t="shared" si="1"/>
        <v>9.5</v>
      </c>
      <c r="D41" s="15">
        <f t="shared" si="7"/>
        <v>18</v>
      </c>
      <c r="E41" s="15">
        <f t="shared" si="8"/>
        <v>9.75</v>
      </c>
      <c r="F41" s="15">
        <f t="shared" si="9"/>
        <v>5.25</v>
      </c>
      <c r="G41" s="15">
        <f t="shared" si="10"/>
        <v>9</v>
      </c>
      <c r="H41" s="15">
        <f t="shared" si="0"/>
        <v>9.5</v>
      </c>
    </row>
    <row r="42" spans="2:8" ht="12.75">
      <c r="B42" s="12">
        <f t="shared" si="6"/>
        <v>35</v>
      </c>
      <c r="C42" s="15">
        <f t="shared" si="1"/>
        <v>9.75</v>
      </c>
      <c r="D42" s="15">
        <f t="shared" si="7"/>
        <v>18.5</v>
      </c>
      <c r="E42" s="15">
        <f t="shared" si="8"/>
        <v>9.875</v>
      </c>
      <c r="F42" s="15">
        <f t="shared" si="9"/>
        <v>5.375</v>
      </c>
      <c r="G42" s="15">
        <f t="shared" si="10"/>
        <v>9.5</v>
      </c>
      <c r="H42" s="15">
        <f t="shared" si="0"/>
        <v>9.75</v>
      </c>
    </row>
    <row r="43" spans="2:8" ht="12.75">
      <c r="B43" s="12">
        <f t="shared" si="6"/>
        <v>36</v>
      </c>
      <c r="C43" s="15">
        <f t="shared" si="1"/>
        <v>10</v>
      </c>
      <c r="D43" s="15">
        <f t="shared" si="7"/>
        <v>19</v>
      </c>
      <c r="E43" s="15">
        <f t="shared" si="8"/>
        <v>10</v>
      </c>
      <c r="F43" s="15">
        <f t="shared" si="9"/>
        <v>5.5</v>
      </c>
      <c r="G43" s="15">
        <f t="shared" si="10"/>
        <v>10</v>
      </c>
      <c r="H43" s="15">
        <f t="shared" si="0"/>
        <v>10</v>
      </c>
    </row>
    <row r="44" spans="2:8" ht="12.75">
      <c r="B44" s="12">
        <f t="shared" si="6"/>
      </c>
      <c r="C44" s="15" t="e">
        <f t="shared" si="1"/>
        <v>#VALUE!</v>
      </c>
      <c r="D44" s="15" t="e">
        <f t="shared" si="7"/>
        <v>#VALUE!</v>
      </c>
      <c r="E44" s="15" t="e">
        <f t="shared" si="8"/>
        <v>#VALUE!</v>
      </c>
      <c r="F44" s="15" t="e">
        <f t="shared" si="9"/>
        <v>#VALUE!</v>
      </c>
      <c r="G44" s="15" t="e">
        <f t="shared" si="10"/>
        <v>#VALUE!</v>
      </c>
      <c r="H44" s="15">
        <f t="shared" si="0"/>
      </c>
    </row>
    <row r="45" spans="2:8" ht="12.75">
      <c r="B45" s="12">
        <f t="shared" si="6"/>
      </c>
      <c r="C45" s="15" t="e">
        <f t="shared" si="1"/>
        <v>#VALUE!</v>
      </c>
      <c r="D45" s="15" t="e">
        <f t="shared" si="7"/>
        <v>#VALUE!</v>
      </c>
      <c r="E45" s="15" t="e">
        <f t="shared" si="8"/>
        <v>#VALUE!</v>
      </c>
      <c r="F45" s="15" t="e">
        <f t="shared" si="9"/>
        <v>#VALUE!</v>
      </c>
      <c r="G45" s="15" t="e">
        <f t="shared" si="10"/>
        <v>#VALUE!</v>
      </c>
      <c r="H45" s="15">
        <f t="shared" si="0"/>
      </c>
    </row>
    <row r="46" spans="2:8" ht="12.75">
      <c r="B46" s="12">
        <f t="shared" si="6"/>
      </c>
      <c r="C46" s="15" t="e">
        <f t="shared" si="1"/>
        <v>#VALUE!</v>
      </c>
      <c r="D46" s="15" t="e">
        <f t="shared" si="7"/>
        <v>#VALUE!</v>
      </c>
      <c r="E46" s="15" t="e">
        <f t="shared" si="8"/>
        <v>#VALUE!</v>
      </c>
      <c r="F46" s="15" t="e">
        <f t="shared" si="9"/>
        <v>#VALUE!</v>
      </c>
      <c r="G46" s="15" t="e">
        <f t="shared" si="10"/>
        <v>#VALUE!</v>
      </c>
      <c r="H46" s="15">
        <f t="shared" si="0"/>
      </c>
    </row>
    <row r="47" spans="2:8" ht="12.75">
      <c r="B47" s="12">
        <f t="shared" si="6"/>
      </c>
      <c r="C47" s="15" t="e">
        <f t="shared" si="1"/>
        <v>#VALUE!</v>
      </c>
      <c r="D47" s="15" t="e">
        <f t="shared" si="7"/>
        <v>#VALUE!</v>
      </c>
      <c r="E47" s="15" t="e">
        <f t="shared" si="8"/>
        <v>#VALUE!</v>
      </c>
      <c r="F47" s="15" t="e">
        <f t="shared" si="9"/>
        <v>#VALUE!</v>
      </c>
      <c r="G47" s="15" t="e">
        <f t="shared" si="10"/>
        <v>#VALUE!</v>
      </c>
      <c r="H47" s="15">
        <f t="shared" si="0"/>
      </c>
    </row>
    <row r="48" spans="2:8" ht="12.75">
      <c r="B48" s="12">
        <f t="shared" si="6"/>
      </c>
      <c r="C48" s="15" t="e">
        <f t="shared" si="1"/>
        <v>#VALUE!</v>
      </c>
      <c r="D48" s="15" t="e">
        <f t="shared" si="7"/>
        <v>#VALUE!</v>
      </c>
      <c r="E48" s="15" t="e">
        <f t="shared" si="8"/>
        <v>#VALUE!</v>
      </c>
      <c r="F48" s="15" t="e">
        <f t="shared" si="9"/>
        <v>#VALUE!</v>
      </c>
      <c r="G48" s="15" t="e">
        <f t="shared" si="10"/>
        <v>#VALUE!</v>
      </c>
      <c r="H48" s="15">
        <f t="shared" si="0"/>
      </c>
    </row>
    <row r="49" spans="2:8" ht="12.75">
      <c r="B49" s="12">
        <f t="shared" si="6"/>
      </c>
      <c r="C49" s="15" t="e">
        <f t="shared" si="1"/>
        <v>#VALUE!</v>
      </c>
      <c r="D49" s="15" t="e">
        <f t="shared" si="7"/>
        <v>#VALUE!</v>
      </c>
      <c r="E49" s="15" t="e">
        <f t="shared" si="8"/>
        <v>#VALUE!</v>
      </c>
      <c r="F49" s="15" t="e">
        <f t="shared" si="9"/>
        <v>#VALUE!</v>
      </c>
      <c r="G49" s="15" t="e">
        <f t="shared" si="10"/>
        <v>#VALUE!</v>
      </c>
      <c r="H49" s="15">
        <f t="shared" si="0"/>
      </c>
    </row>
    <row r="50" spans="2:8" ht="12.75">
      <c r="B50" s="12">
        <f t="shared" si="6"/>
      </c>
      <c r="C50" s="15" t="e">
        <f t="shared" si="1"/>
        <v>#VALUE!</v>
      </c>
      <c r="D50" s="15" t="e">
        <f t="shared" si="7"/>
        <v>#VALUE!</v>
      </c>
      <c r="E50" s="15" t="e">
        <f t="shared" si="8"/>
        <v>#VALUE!</v>
      </c>
      <c r="F50" s="15" t="e">
        <f t="shared" si="9"/>
        <v>#VALUE!</v>
      </c>
      <c r="G50" s="15" t="e">
        <f t="shared" si="10"/>
        <v>#VALUE!</v>
      </c>
      <c r="H50" s="15">
        <f t="shared" si="0"/>
      </c>
    </row>
    <row r="51" spans="2:8" ht="12.75">
      <c r="B51" s="12">
        <f t="shared" si="6"/>
      </c>
      <c r="C51" s="15" t="e">
        <f t="shared" si="1"/>
        <v>#VALUE!</v>
      </c>
      <c r="D51" s="15" t="e">
        <f t="shared" si="7"/>
        <v>#VALUE!</v>
      </c>
      <c r="E51" s="15" t="e">
        <f t="shared" si="8"/>
        <v>#VALUE!</v>
      </c>
      <c r="F51" s="15" t="e">
        <f t="shared" si="9"/>
        <v>#VALUE!</v>
      </c>
      <c r="G51" s="15" t="e">
        <f t="shared" si="10"/>
        <v>#VALUE!</v>
      </c>
      <c r="H51" s="15">
        <f t="shared" si="0"/>
      </c>
    </row>
    <row r="52" spans="2:8" ht="12.75">
      <c r="B52" s="12">
        <f t="shared" si="6"/>
      </c>
      <c r="C52" s="15" t="e">
        <f t="shared" si="1"/>
        <v>#VALUE!</v>
      </c>
      <c r="D52" s="15" t="e">
        <f t="shared" si="7"/>
        <v>#VALUE!</v>
      </c>
      <c r="E52" s="15" t="e">
        <f t="shared" si="8"/>
        <v>#VALUE!</v>
      </c>
      <c r="F52" s="15" t="e">
        <f t="shared" si="9"/>
        <v>#VALUE!</v>
      </c>
      <c r="G52" s="15" t="e">
        <f t="shared" si="10"/>
        <v>#VALUE!</v>
      </c>
      <c r="H52" s="15">
        <f t="shared" si="0"/>
      </c>
    </row>
    <row r="53" spans="2:8" ht="12.75">
      <c r="B53" s="12">
        <f t="shared" si="6"/>
      </c>
      <c r="C53" s="15" t="e">
        <f t="shared" si="1"/>
        <v>#VALUE!</v>
      </c>
      <c r="D53" s="15" t="e">
        <f t="shared" si="7"/>
        <v>#VALUE!</v>
      </c>
      <c r="E53" s="15" t="e">
        <f t="shared" si="8"/>
        <v>#VALUE!</v>
      </c>
      <c r="F53" s="15" t="e">
        <f t="shared" si="9"/>
        <v>#VALUE!</v>
      </c>
      <c r="G53" s="15" t="e">
        <f t="shared" si="10"/>
        <v>#VALUE!</v>
      </c>
      <c r="H53" s="15">
        <f t="shared" si="0"/>
      </c>
    </row>
    <row r="54" spans="2:8" ht="12.75">
      <c r="B54" s="12">
        <f t="shared" si="6"/>
      </c>
      <c r="C54" s="15" t="e">
        <f t="shared" si="1"/>
        <v>#VALUE!</v>
      </c>
      <c r="D54" s="15" t="e">
        <f t="shared" si="7"/>
        <v>#VALUE!</v>
      </c>
      <c r="E54" s="15" t="e">
        <f t="shared" si="8"/>
        <v>#VALUE!</v>
      </c>
      <c r="F54" s="15" t="e">
        <f t="shared" si="9"/>
        <v>#VALUE!</v>
      </c>
      <c r="G54" s="15" t="e">
        <f t="shared" si="10"/>
        <v>#VALUE!</v>
      </c>
      <c r="H54" s="15">
        <f t="shared" si="0"/>
      </c>
    </row>
    <row r="55" spans="2:8" ht="12.75">
      <c r="B55" s="12">
        <f t="shared" si="6"/>
      </c>
      <c r="C55" s="15" t="e">
        <f t="shared" si="1"/>
        <v>#VALUE!</v>
      </c>
      <c r="D55" s="15" t="e">
        <f t="shared" si="7"/>
        <v>#VALUE!</v>
      </c>
      <c r="E55" s="15" t="e">
        <f t="shared" si="8"/>
        <v>#VALUE!</v>
      </c>
      <c r="F55" s="15" t="e">
        <f t="shared" si="9"/>
        <v>#VALUE!</v>
      </c>
      <c r="G55" s="15" t="e">
        <f t="shared" si="10"/>
        <v>#VALUE!</v>
      </c>
      <c r="H55" s="15">
        <f t="shared" si="0"/>
      </c>
    </row>
    <row r="56" spans="2:8" ht="12.75">
      <c r="B56" s="12">
        <f t="shared" si="6"/>
      </c>
      <c r="C56" s="15" t="e">
        <f t="shared" si="1"/>
        <v>#VALUE!</v>
      </c>
      <c r="D56" s="15" t="e">
        <f t="shared" si="7"/>
        <v>#VALUE!</v>
      </c>
      <c r="E56" s="15" t="e">
        <f t="shared" si="8"/>
        <v>#VALUE!</v>
      </c>
      <c r="F56" s="15" t="e">
        <f t="shared" si="9"/>
        <v>#VALUE!</v>
      </c>
      <c r="G56" s="15" t="e">
        <f t="shared" si="10"/>
        <v>#VALUE!</v>
      </c>
      <c r="H56" s="15">
        <f t="shared" si="0"/>
      </c>
    </row>
    <row r="57" spans="2:8" ht="12.75">
      <c r="B57" s="12">
        <f t="shared" si="6"/>
      </c>
      <c r="C57" s="15" t="e">
        <f t="shared" si="1"/>
        <v>#VALUE!</v>
      </c>
      <c r="D57" s="15" t="e">
        <f t="shared" si="7"/>
        <v>#VALUE!</v>
      </c>
      <c r="E57" s="15" t="e">
        <f t="shared" si="8"/>
        <v>#VALUE!</v>
      </c>
      <c r="F57" s="15" t="e">
        <f t="shared" si="9"/>
        <v>#VALUE!</v>
      </c>
      <c r="G57" s="15" t="e">
        <f t="shared" si="10"/>
        <v>#VALUE!</v>
      </c>
      <c r="H57" s="15">
        <f t="shared" si="0"/>
      </c>
    </row>
    <row r="58" spans="2:8" ht="12.75">
      <c r="B58" s="12">
        <f t="shared" si="6"/>
      </c>
      <c r="C58" s="15" t="e">
        <f t="shared" si="1"/>
        <v>#VALUE!</v>
      </c>
      <c r="D58" s="15" t="e">
        <f t="shared" si="7"/>
        <v>#VALUE!</v>
      </c>
      <c r="E58" s="15" t="e">
        <f t="shared" si="8"/>
        <v>#VALUE!</v>
      </c>
      <c r="F58" s="15" t="e">
        <f t="shared" si="9"/>
        <v>#VALUE!</v>
      </c>
      <c r="G58" s="15" t="e">
        <f t="shared" si="10"/>
        <v>#VALUE!</v>
      </c>
      <c r="H58" s="15">
        <f t="shared" si="0"/>
      </c>
    </row>
    <row r="59" spans="2:8" ht="12.75">
      <c r="B59" s="12">
        <f t="shared" si="6"/>
      </c>
      <c r="C59" s="15" t="e">
        <f t="shared" si="1"/>
        <v>#VALUE!</v>
      </c>
      <c r="D59" s="15" t="e">
        <f t="shared" si="7"/>
        <v>#VALUE!</v>
      </c>
      <c r="E59" s="15" t="e">
        <f t="shared" si="8"/>
        <v>#VALUE!</v>
      </c>
      <c r="F59" s="15" t="e">
        <f t="shared" si="9"/>
        <v>#VALUE!</v>
      </c>
      <c r="G59" s="15" t="e">
        <f t="shared" si="10"/>
        <v>#VALUE!</v>
      </c>
      <c r="H59" s="15">
        <f t="shared" si="0"/>
      </c>
    </row>
    <row r="60" spans="2:8" ht="12.75">
      <c r="B60" s="12">
        <f t="shared" si="6"/>
      </c>
      <c r="C60" s="15" t="e">
        <f t="shared" si="1"/>
        <v>#VALUE!</v>
      </c>
      <c r="D60" s="15" t="e">
        <f t="shared" si="7"/>
        <v>#VALUE!</v>
      </c>
      <c r="E60" s="15" t="e">
        <f t="shared" si="8"/>
        <v>#VALUE!</v>
      </c>
      <c r="F60" s="15" t="e">
        <f t="shared" si="9"/>
        <v>#VALUE!</v>
      </c>
      <c r="G60" s="15" t="e">
        <f t="shared" si="10"/>
        <v>#VALUE!</v>
      </c>
      <c r="H60" s="15">
        <f t="shared" si="0"/>
      </c>
    </row>
    <row r="61" spans="2:8" ht="12.75">
      <c r="B61" s="12">
        <f t="shared" si="6"/>
      </c>
      <c r="C61" s="15" t="e">
        <f t="shared" si="1"/>
        <v>#VALUE!</v>
      </c>
      <c r="D61" s="15" t="e">
        <f t="shared" si="7"/>
        <v>#VALUE!</v>
      </c>
      <c r="E61" s="15" t="e">
        <f t="shared" si="8"/>
        <v>#VALUE!</v>
      </c>
      <c r="F61" s="15" t="e">
        <f t="shared" si="9"/>
        <v>#VALUE!</v>
      </c>
      <c r="G61" s="15" t="e">
        <f t="shared" si="10"/>
        <v>#VALUE!</v>
      </c>
      <c r="H61" s="15">
        <f t="shared" si="0"/>
      </c>
    </row>
    <row r="62" spans="2:8" ht="12.75">
      <c r="B62" s="12">
        <f t="shared" si="6"/>
      </c>
      <c r="C62" s="15" t="e">
        <f t="shared" si="1"/>
        <v>#VALUE!</v>
      </c>
      <c r="D62" s="15" t="e">
        <f t="shared" si="7"/>
        <v>#VALUE!</v>
      </c>
      <c r="E62" s="15" t="e">
        <f t="shared" si="8"/>
        <v>#VALUE!</v>
      </c>
      <c r="F62" s="15" t="e">
        <f t="shared" si="9"/>
        <v>#VALUE!</v>
      </c>
      <c r="G62" s="15" t="e">
        <f t="shared" si="10"/>
        <v>#VALUE!</v>
      </c>
      <c r="H62" s="15">
        <f t="shared" si="0"/>
      </c>
    </row>
    <row r="63" spans="2:8" ht="12.75">
      <c r="B63" s="12">
        <f t="shared" si="6"/>
      </c>
      <c r="C63" s="15" t="e">
        <f t="shared" si="1"/>
        <v>#VALUE!</v>
      </c>
      <c r="D63" s="15" t="e">
        <f t="shared" si="7"/>
        <v>#VALUE!</v>
      </c>
      <c r="E63" s="15" t="e">
        <f t="shared" si="8"/>
        <v>#VALUE!</v>
      </c>
      <c r="F63" s="15" t="e">
        <f t="shared" si="9"/>
        <v>#VALUE!</v>
      </c>
      <c r="G63" s="15" t="e">
        <f t="shared" si="10"/>
        <v>#VALUE!</v>
      </c>
      <c r="H63" s="15">
        <f t="shared" si="0"/>
      </c>
    </row>
    <row r="64" spans="2:8" ht="12.75">
      <c r="B64" s="12">
        <f t="shared" si="6"/>
      </c>
      <c r="C64" s="15" t="e">
        <f t="shared" si="1"/>
        <v>#VALUE!</v>
      </c>
      <c r="D64" s="15" t="e">
        <f t="shared" si="7"/>
        <v>#VALUE!</v>
      </c>
      <c r="E64" s="15" t="e">
        <f t="shared" si="8"/>
        <v>#VALUE!</v>
      </c>
      <c r="F64" s="15" t="e">
        <f t="shared" si="9"/>
        <v>#VALUE!</v>
      </c>
      <c r="G64" s="15" t="e">
        <f t="shared" si="10"/>
        <v>#VALUE!</v>
      </c>
      <c r="H64" s="15">
        <f t="shared" si="0"/>
      </c>
    </row>
    <row r="65" spans="2:8" ht="12.75">
      <c r="B65" s="12">
        <f t="shared" si="6"/>
      </c>
      <c r="C65" s="15" t="e">
        <f t="shared" si="1"/>
        <v>#VALUE!</v>
      </c>
      <c r="D65" s="15" t="e">
        <f t="shared" si="7"/>
        <v>#VALUE!</v>
      </c>
      <c r="E65" s="15" t="e">
        <f t="shared" si="8"/>
        <v>#VALUE!</v>
      </c>
      <c r="F65" s="15" t="e">
        <f t="shared" si="9"/>
        <v>#VALUE!</v>
      </c>
      <c r="G65" s="15" t="e">
        <f t="shared" si="10"/>
        <v>#VALUE!</v>
      </c>
      <c r="H65" s="15">
        <f t="shared" si="0"/>
      </c>
    </row>
    <row r="66" spans="2:8" ht="12.75">
      <c r="B66" s="12">
        <f t="shared" si="6"/>
      </c>
      <c r="C66" s="15" t="e">
        <f t="shared" si="1"/>
        <v>#VALUE!</v>
      </c>
      <c r="D66" s="15" t="e">
        <f t="shared" si="7"/>
        <v>#VALUE!</v>
      </c>
      <c r="E66" s="15" t="e">
        <f t="shared" si="8"/>
        <v>#VALUE!</v>
      </c>
      <c r="F66" s="15" t="e">
        <f t="shared" si="9"/>
        <v>#VALUE!</v>
      </c>
      <c r="G66" s="15" t="e">
        <f t="shared" si="10"/>
        <v>#VALUE!</v>
      </c>
      <c r="H66" s="15">
        <f t="shared" si="0"/>
      </c>
    </row>
    <row r="67" spans="2:8" ht="12.75">
      <c r="B67" s="12">
        <f t="shared" si="6"/>
      </c>
      <c r="C67" s="15" t="e">
        <f t="shared" si="1"/>
        <v>#VALUE!</v>
      </c>
      <c r="D67" s="15" t="e">
        <f t="shared" si="7"/>
        <v>#VALUE!</v>
      </c>
      <c r="E67" s="15" t="e">
        <f t="shared" si="8"/>
        <v>#VALUE!</v>
      </c>
      <c r="F67" s="15" t="e">
        <f t="shared" si="9"/>
        <v>#VALUE!</v>
      </c>
      <c r="G67" s="15" t="e">
        <f t="shared" si="10"/>
        <v>#VALUE!</v>
      </c>
      <c r="H67" s="15">
        <f t="shared" si="0"/>
      </c>
    </row>
    <row r="68" spans="2:8" ht="12.75">
      <c r="B68" s="12">
        <f t="shared" si="6"/>
      </c>
      <c r="C68" s="15" t="e">
        <f t="shared" si="1"/>
        <v>#VALUE!</v>
      </c>
      <c r="D68" s="15" t="e">
        <f t="shared" si="7"/>
        <v>#VALUE!</v>
      </c>
      <c r="E68" s="15" t="e">
        <f t="shared" si="8"/>
        <v>#VALUE!</v>
      </c>
      <c r="F68" s="15" t="e">
        <f t="shared" si="9"/>
        <v>#VALUE!</v>
      </c>
      <c r="G68" s="15" t="e">
        <f t="shared" si="10"/>
        <v>#VALUE!</v>
      </c>
      <c r="H68" s="15">
        <f t="shared" si="0"/>
      </c>
    </row>
    <row r="69" spans="2:8" ht="12.75">
      <c r="B69" s="12">
        <f t="shared" si="6"/>
      </c>
      <c r="C69" s="15" t="e">
        <f t="shared" si="1"/>
        <v>#VALUE!</v>
      </c>
      <c r="D69" s="15" t="e">
        <f t="shared" si="7"/>
        <v>#VALUE!</v>
      </c>
      <c r="E69" s="15" t="e">
        <f t="shared" si="8"/>
        <v>#VALUE!</v>
      </c>
      <c r="F69" s="15" t="e">
        <f t="shared" si="9"/>
        <v>#VALUE!</v>
      </c>
      <c r="G69" s="15" t="e">
        <f t="shared" si="10"/>
        <v>#VALUE!</v>
      </c>
      <c r="H69" s="15">
        <f t="shared" si="0"/>
      </c>
    </row>
    <row r="70" spans="2:8" ht="12.75">
      <c r="B70" s="12">
        <f t="shared" si="6"/>
      </c>
      <c r="C70" s="15" t="e">
        <f t="shared" si="1"/>
        <v>#VALUE!</v>
      </c>
      <c r="D70" s="15" t="e">
        <f t="shared" si="7"/>
        <v>#VALUE!</v>
      </c>
      <c r="E70" s="15" t="e">
        <f t="shared" si="8"/>
        <v>#VALUE!</v>
      </c>
      <c r="F70" s="15" t="e">
        <f t="shared" si="9"/>
        <v>#VALUE!</v>
      </c>
      <c r="G70" s="15" t="e">
        <f t="shared" si="10"/>
        <v>#VALUE!</v>
      </c>
      <c r="H70" s="15">
        <f t="shared" si="0"/>
      </c>
    </row>
    <row r="71" spans="2:8" ht="12.75">
      <c r="B71" s="12">
        <f t="shared" si="6"/>
      </c>
      <c r="C71" s="15" t="e">
        <f t="shared" si="1"/>
        <v>#VALUE!</v>
      </c>
      <c r="D71" s="15" t="e">
        <f t="shared" si="7"/>
        <v>#VALUE!</v>
      </c>
      <c r="E71" s="15" t="e">
        <f t="shared" si="8"/>
        <v>#VALUE!</v>
      </c>
      <c r="F71" s="15" t="e">
        <f t="shared" si="9"/>
        <v>#VALUE!</v>
      </c>
      <c r="G71" s="15" t="e">
        <f t="shared" si="10"/>
        <v>#VALUE!</v>
      </c>
      <c r="H71" s="15">
        <f aca="true" t="shared" si="11" ref="H71:H134">IF(B71="","",(IF(Nterm&gt;1,MIN(C71:E71),IF(Nterm&lt;1,MAX(C71,F71,G71),C71))))</f>
      </c>
    </row>
    <row r="72" spans="2:8" ht="12.75">
      <c r="B72" s="12">
        <f t="shared" si="6"/>
      </c>
      <c r="C72" s="15" t="e">
        <f aca="true" t="shared" si="12" ref="C72:C135">9*(B72/lengte)+Nterm</f>
        <v>#VALUE!</v>
      </c>
      <c r="D72" s="15" t="e">
        <f t="shared" si="7"/>
        <v>#VALUE!</v>
      </c>
      <c r="E72" s="15" t="e">
        <f t="shared" si="8"/>
        <v>#VALUE!</v>
      </c>
      <c r="F72" s="15" t="e">
        <f t="shared" si="9"/>
        <v>#VALUE!</v>
      </c>
      <c r="G72" s="15" t="e">
        <f t="shared" si="10"/>
        <v>#VALUE!</v>
      </c>
      <c r="H72" s="15">
        <f t="shared" si="11"/>
      </c>
    </row>
    <row r="73" spans="2:8" ht="12.75">
      <c r="B73" s="12">
        <f aca="true" t="shared" si="13" ref="B73:B136">IF(B72&lt;lengte,B72+1,"")</f>
      </c>
      <c r="C73" s="15" t="e">
        <f t="shared" si="12"/>
        <v>#VALUE!</v>
      </c>
      <c r="D73" s="15" t="e">
        <f t="shared" si="7"/>
        <v>#VALUE!</v>
      </c>
      <c r="E73" s="15" t="e">
        <f t="shared" si="8"/>
        <v>#VALUE!</v>
      </c>
      <c r="F73" s="15" t="e">
        <f t="shared" si="9"/>
        <v>#VALUE!</v>
      </c>
      <c r="G73" s="15" t="e">
        <f t="shared" si="10"/>
        <v>#VALUE!</v>
      </c>
      <c r="H73" s="15">
        <f t="shared" si="11"/>
      </c>
    </row>
    <row r="74" spans="2:8" ht="12.75">
      <c r="B74" s="12">
        <f t="shared" si="13"/>
      </c>
      <c r="C74" s="15" t="e">
        <f t="shared" si="12"/>
        <v>#VALUE!</v>
      </c>
      <c r="D74" s="15" t="e">
        <f t="shared" si="7"/>
        <v>#VALUE!</v>
      </c>
      <c r="E74" s="15" t="e">
        <f t="shared" si="8"/>
        <v>#VALUE!</v>
      </c>
      <c r="F74" s="15" t="e">
        <f t="shared" si="9"/>
        <v>#VALUE!</v>
      </c>
      <c r="G74" s="15" t="e">
        <f t="shared" si="10"/>
        <v>#VALUE!</v>
      </c>
      <c r="H74" s="15">
        <f t="shared" si="11"/>
      </c>
    </row>
    <row r="75" spans="2:8" ht="12.75">
      <c r="B75" s="12">
        <f t="shared" si="13"/>
      </c>
      <c r="C75" s="15" t="e">
        <f t="shared" si="12"/>
        <v>#VALUE!</v>
      </c>
      <c r="D75" s="15" t="e">
        <f t="shared" si="7"/>
        <v>#VALUE!</v>
      </c>
      <c r="E75" s="15" t="e">
        <f t="shared" si="8"/>
        <v>#VALUE!</v>
      </c>
      <c r="F75" s="15" t="e">
        <f t="shared" si="9"/>
        <v>#VALUE!</v>
      </c>
      <c r="G75" s="15" t="e">
        <f t="shared" si="10"/>
        <v>#VALUE!</v>
      </c>
      <c r="H75" s="15">
        <f t="shared" si="11"/>
      </c>
    </row>
    <row r="76" spans="2:8" ht="12.75">
      <c r="B76" s="12">
        <f t="shared" si="13"/>
      </c>
      <c r="C76" s="15" t="e">
        <f t="shared" si="12"/>
        <v>#VALUE!</v>
      </c>
      <c r="D76" s="15" t="e">
        <f t="shared" si="7"/>
        <v>#VALUE!</v>
      </c>
      <c r="E76" s="15" t="e">
        <f t="shared" si="8"/>
        <v>#VALUE!</v>
      </c>
      <c r="F76" s="15" t="e">
        <f t="shared" si="9"/>
        <v>#VALUE!</v>
      </c>
      <c r="G76" s="15" t="e">
        <f t="shared" si="10"/>
        <v>#VALUE!</v>
      </c>
      <c r="H76" s="15">
        <f t="shared" si="11"/>
      </c>
    </row>
    <row r="77" spans="2:8" ht="12.75">
      <c r="B77" s="12">
        <f t="shared" si="13"/>
      </c>
      <c r="C77" s="15" t="e">
        <f t="shared" si="12"/>
        <v>#VALUE!</v>
      </c>
      <c r="D77" s="15" t="e">
        <f t="shared" si="7"/>
        <v>#VALUE!</v>
      </c>
      <c r="E77" s="15" t="e">
        <f t="shared" si="8"/>
        <v>#VALUE!</v>
      </c>
      <c r="F77" s="15" t="e">
        <f t="shared" si="9"/>
        <v>#VALUE!</v>
      </c>
      <c r="G77" s="15" t="e">
        <f t="shared" si="10"/>
        <v>#VALUE!</v>
      </c>
      <c r="H77" s="15">
        <f t="shared" si="11"/>
      </c>
    </row>
    <row r="78" spans="2:8" ht="12.75">
      <c r="B78" s="12">
        <f t="shared" si="13"/>
      </c>
      <c r="C78" s="15" t="e">
        <f t="shared" si="12"/>
        <v>#VALUE!</v>
      </c>
      <c r="D78" s="15" t="e">
        <f t="shared" si="7"/>
        <v>#VALUE!</v>
      </c>
      <c r="E78" s="15" t="e">
        <f t="shared" si="8"/>
        <v>#VALUE!</v>
      </c>
      <c r="F78" s="15" t="e">
        <f t="shared" si="9"/>
        <v>#VALUE!</v>
      </c>
      <c r="G78" s="15" t="e">
        <f t="shared" si="10"/>
        <v>#VALUE!</v>
      </c>
      <c r="H78" s="15">
        <f t="shared" si="11"/>
      </c>
    </row>
    <row r="79" spans="2:8" ht="12.75">
      <c r="B79" s="12">
        <f t="shared" si="13"/>
      </c>
      <c r="C79" s="15" t="e">
        <f t="shared" si="12"/>
        <v>#VALUE!</v>
      </c>
      <c r="D79" s="15" t="e">
        <f t="shared" si="7"/>
        <v>#VALUE!</v>
      </c>
      <c r="E79" s="15" t="e">
        <f t="shared" si="8"/>
        <v>#VALUE!</v>
      </c>
      <c r="F79" s="15" t="e">
        <f t="shared" si="9"/>
        <v>#VALUE!</v>
      </c>
      <c r="G79" s="15" t="e">
        <f t="shared" si="10"/>
        <v>#VALUE!</v>
      </c>
      <c r="H79" s="15">
        <f t="shared" si="11"/>
      </c>
    </row>
    <row r="80" spans="2:8" ht="12.75">
      <c r="B80" s="12">
        <f t="shared" si="13"/>
      </c>
      <c r="C80" s="15" t="e">
        <f t="shared" si="12"/>
        <v>#VALUE!</v>
      </c>
      <c r="D80" s="15" t="e">
        <f t="shared" si="7"/>
        <v>#VALUE!</v>
      </c>
      <c r="E80" s="15" t="e">
        <f t="shared" si="8"/>
        <v>#VALUE!</v>
      </c>
      <c r="F80" s="15" t="e">
        <f t="shared" si="9"/>
        <v>#VALUE!</v>
      </c>
      <c r="G80" s="15" t="e">
        <f t="shared" si="10"/>
        <v>#VALUE!</v>
      </c>
      <c r="H80" s="15">
        <f t="shared" si="11"/>
      </c>
    </row>
    <row r="81" spans="2:8" ht="12.75">
      <c r="B81" s="12">
        <f t="shared" si="13"/>
      </c>
      <c r="C81" s="15" t="e">
        <f t="shared" si="12"/>
        <v>#VALUE!</v>
      </c>
      <c r="D81" s="15" t="e">
        <f t="shared" si="7"/>
        <v>#VALUE!</v>
      </c>
      <c r="E81" s="15" t="e">
        <f t="shared" si="8"/>
        <v>#VALUE!</v>
      </c>
      <c r="F81" s="15" t="e">
        <f t="shared" si="9"/>
        <v>#VALUE!</v>
      </c>
      <c r="G81" s="15" t="e">
        <f t="shared" si="10"/>
        <v>#VALUE!</v>
      </c>
      <c r="H81" s="15">
        <f t="shared" si="11"/>
      </c>
    </row>
    <row r="82" spans="2:8" ht="12.75">
      <c r="B82" s="12">
        <f t="shared" si="13"/>
      </c>
      <c r="C82" s="15" t="e">
        <f t="shared" si="12"/>
        <v>#VALUE!</v>
      </c>
      <c r="D82" s="15" t="e">
        <f aca="true" t="shared" si="14" ref="D82:D145">1+B82*(9/lengte)*2</f>
        <v>#VALUE!</v>
      </c>
      <c r="E82" s="15" t="e">
        <f aca="true" t="shared" si="15" ref="E82:E145">10-(lengte-B82)*(9/lengte)*0.5</f>
        <v>#VALUE!</v>
      </c>
      <c r="F82" s="15" t="e">
        <f aca="true" t="shared" si="16" ref="F82:F145">1+B82*(9/lengte)*0.5</f>
        <v>#VALUE!</v>
      </c>
      <c r="G82" s="15" t="e">
        <f aca="true" t="shared" si="17" ref="G82:G145">10-(lengte-B82)*(9/lengte)*2</f>
        <v>#VALUE!</v>
      </c>
      <c r="H82" s="15">
        <f t="shared" si="11"/>
      </c>
    </row>
    <row r="83" spans="2:8" ht="12.75">
      <c r="B83" s="12">
        <f t="shared" si="13"/>
      </c>
      <c r="C83" s="15" t="e">
        <f t="shared" si="12"/>
        <v>#VALUE!</v>
      </c>
      <c r="D83" s="15" t="e">
        <f t="shared" si="14"/>
        <v>#VALUE!</v>
      </c>
      <c r="E83" s="15" t="e">
        <f t="shared" si="15"/>
        <v>#VALUE!</v>
      </c>
      <c r="F83" s="15" t="e">
        <f t="shared" si="16"/>
        <v>#VALUE!</v>
      </c>
      <c r="G83" s="15" t="e">
        <f t="shared" si="17"/>
        <v>#VALUE!</v>
      </c>
      <c r="H83" s="15">
        <f t="shared" si="11"/>
      </c>
    </row>
    <row r="84" spans="2:8" ht="12.75">
      <c r="B84" s="12">
        <f t="shared" si="13"/>
      </c>
      <c r="C84" s="15" t="e">
        <f t="shared" si="12"/>
        <v>#VALUE!</v>
      </c>
      <c r="D84" s="15" t="e">
        <f t="shared" si="14"/>
        <v>#VALUE!</v>
      </c>
      <c r="E84" s="15" t="e">
        <f t="shared" si="15"/>
        <v>#VALUE!</v>
      </c>
      <c r="F84" s="15" t="e">
        <f t="shared" si="16"/>
        <v>#VALUE!</v>
      </c>
      <c r="G84" s="15" t="e">
        <f t="shared" si="17"/>
        <v>#VALUE!</v>
      </c>
      <c r="H84" s="15">
        <f t="shared" si="11"/>
      </c>
    </row>
    <row r="85" spans="2:8" ht="12.75">
      <c r="B85" s="12">
        <f t="shared" si="13"/>
      </c>
      <c r="C85" s="15" t="e">
        <f t="shared" si="12"/>
        <v>#VALUE!</v>
      </c>
      <c r="D85" s="15" t="e">
        <f t="shared" si="14"/>
        <v>#VALUE!</v>
      </c>
      <c r="E85" s="15" t="e">
        <f t="shared" si="15"/>
        <v>#VALUE!</v>
      </c>
      <c r="F85" s="15" t="e">
        <f t="shared" si="16"/>
        <v>#VALUE!</v>
      </c>
      <c r="G85" s="15" t="e">
        <f t="shared" si="17"/>
        <v>#VALUE!</v>
      </c>
      <c r="H85" s="15">
        <f t="shared" si="11"/>
      </c>
    </row>
    <row r="86" spans="2:8" ht="12.75">
      <c r="B86" s="12">
        <f t="shared" si="13"/>
      </c>
      <c r="C86" s="15" t="e">
        <f t="shared" si="12"/>
        <v>#VALUE!</v>
      </c>
      <c r="D86" s="15" t="e">
        <f t="shared" si="14"/>
        <v>#VALUE!</v>
      </c>
      <c r="E86" s="15" t="e">
        <f t="shared" si="15"/>
        <v>#VALUE!</v>
      </c>
      <c r="F86" s="15" t="e">
        <f t="shared" si="16"/>
        <v>#VALUE!</v>
      </c>
      <c r="G86" s="15" t="e">
        <f t="shared" si="17"/>
        <v>#VALUE!</v>
      </c>
      <c r="H86" s="15">
        <f t="shared" si="11"/>
      </c>
    </row>
    <row r="87" spans="2:8" ht="12.75">
      <c r="B87" s="12">
        <f t="shared" si="13"/>
      </c>
      <c r="C87" s="15" t="e">
        <f t="shared" si="12"/>
        <v>#VALUE!</v>
      </c>
      <c r="D87" s="15" t="e">
        <f t="shared" si="14"/>
        <v>#VALUE!</v>
      </c>
      <c r="E87" s="15" t="e">
        <f t="shared" si="15"/>
        <v>#VALUE!</v>
      </c>
      <c r="F87" s="15" t="e">
        <f t="shared" si="16"/>
        <v>#VALUE!</v>
      </c>
      <c r="G87" s="15" t="e">
        <f t="shared" si="17"/>
        <v>#VALUE!</v>
      </c>
      <c r="H87" s="15">
        <f t="shared" si="11"/>
      </c>
    </row>
    <row r="88" spans="2:8" ht="12.75">
      <c r="B88" s="12">
        <f t="shared" si="13"/>
      </c>
      <c r="C88" s="15" t="e">
        <f t="shared" si="12"/>
        <v>#VALUE!</v>
      </c>
      <c r="D88" s="15" t="e">
        <f t="shared" si="14"/>
        <v>#VALUE!</v>
      </c>
      <c r="E88" s="15" t="e">
        <f t="shared" si="15"/>
        <v>#VALUE!</v>
      </c>
      <c r="F88" s="15" t="e">
        <f t="shared" si="16"/>
        <v>#VALUE!</v>
      </c>
      <c r="G88" s="15" t="e">
        <f t="shared" si="17"/>
        <v>#VALUE!</v>
      </c>
      <c r="H88" s="15">
        <f t="shared" si="11"/>
      </c>
    </row>
    <row r="89" spans="2:8" ht="12.75">
      <c r="B89" s="12">
        <f t="shared" si="13"/>
      </c>
      <c r="C89" s="15" t="e">
        <f t="shared" si="12"/>
        <v>#VALUE!</v>
      </c>
      <c r="D89" s="15" t="e">
        <f t="shared" si="14"/>
        <v>#VALUE!</v>
      </c>
      <c r="E89" s="15" t="e">
        <f t="shared" si="15"/>
        <v>#VALUE!</v>
      </c>
      <c r="F89" s="15" t="e">
        <f t="shared" si="16"/>
        <v>#VALUE!</v>
      </c>
      <c r="G89" s="15" t="e">
        <f t="shared" si="17"/>
        <v>#VALUE!</v>
      </c>
      <c r="H89" s="15">
        <f t="shared" si="11"/>
      </c>
    </row>
    <row r="90" spans="2:8" ht="12.75">
      <c r="B90" s="12">
        <f t="shared" si="13"/>
      </c>
      <c r="C90" s="15" t="e">
        <f t="shared" si="12"/>
        <v>#VALUE!</v>
      </c>
      <c r="D90" s="15" t="e">
        <f t="shared" si="14"/>
        <v>#VALUE!</v>
      </c>
      <c r="E90" s="15" t="e">
        <f t="shared" si="15"/>
        <v>#VALUE!</v>
      </c>
      <c r="F90" s="15" t="e">
        <f t="shared" si="16"/>
        <v>#VALUE!</v>
      </c>
      <c r="G90" s="15" t="e">
        <f t="shared" si="17"/>
        <v>#VALUE!</v>
      </c>
      <c r="H90" s="15">
        <f t="shared" si="11"/>
      </c>
    </row>
    <row r="91" spans="2:8" ht="12.75">
      <c r="B91" s="12">
        <f t="shared" si="13"/>
      </c>
      <c r="C91" s="15" t="e">
        <f t="shared" si="12"/>
        <v>#VALUE!</v>
      </c>
      <c r="D91" s="15" t="e">
        <f t="shared" si="14"/>
        <v>#VALUE!</v>
      </c>
      <c r="E91" s="15" t="e">
        <f t="shared" si="15"/>
        <v>#VALUE!</v>
      </c>
      <c r="F91" s="15" t="e">
        <f t="shared" si="16"/>
        <v>#VALUE!</v>
      </c>
      <c r="G91" s="15" t="e">
        <f t="shared" si="17"/>
        <v>#VALUE!</v>
      </c>
      <c r="H91" s="15">
        <f t="shared" si="11"/>
      </c>
    </row>
    <row r="92" spans="2:8" ht="12.75">
      <c r="B92" s="12">
        <f t="shared" si="13"/>
      </c>
      <c r="C92" s="15" t="e">
        <f t="shared" si="12"/>
        <v>#VALUE!</v>
      </c>
      <c r="D92" s="15" t="e">
        <f t="shared" si="14"/>
        <v>#VALUE!</v>
      </c>
      <c r="E92" s="15" t="e">
        <f t="shared" si="15"/>
        <v>#VALUE!</v>
      </c>
      <c r="F92" s="15" t="e">
        <f t="shared" si="16"/>
        <v>#VALUE!</v>
      </c>
      <c r="G92" s="15" t="e">
        <f t="shared" si="17"/>
        <v>#VALUE!</v>
      </c>
      <c r="H92" s="15">
        <f t="shared" si="11"/>
      </c>
    </row>
    <row r="93" spans="2:8" ht="12.75">
      <c r="B93" s="12">
        <f t="shared" si="13"/>
      </c>
      <c r="C93" s="15" t="e">
        <f t="shared" si="12"/>
        <v>#VALUE!</v>
      </c>
      <c r="D93" s="15" t="e">
        <f t="shared" si="14"/>
        <v>#VALUE!</v>
      </c>
      <c r="E93" s="15" t="e">
        <f t="shared" si="15"/>
        <v>#VALUE!</v>
      </c>
      <c r="F93" s="15" t="e">
        <f t="shared" si="16"/>
        <v>#VALUE!</v>
      </c>
      <c r="G93" s="15" t="e">
        <f t="shared" si="17"/>
        <v>#VALUE!</v>
      </c>
      <c r="H93" s="15">
        <f t="shared" si="11"/>
      </c>
    </row>
    <row r="94" spans="2:8" ht="12.75">
      <c r="B94" s="12">
        <f t="shared" si="13"/>
      </c>
      <c r="C94" s="15" t="e">
        <f t="shared" si="12"/>
        <v>#VALUE!</v>
      </c>
      <c r="D94" s="15" t="e">
        <f t="shared" si="14"/>
        <v>#VALUE!</v>
      </c>
      <c r="E94" s="15" t="e">
        <f t="shared" si="15"/>
        <v>#VALUE!</v>
      </c>
      <c r="F94" s="15" t="e">
        <f t="shared" si="16"/>
        <v>#VALUE!</v>
      </c>
      <c r="G94" s="15" t="e">
        <f t="shared" si="17"/>
        <v>#VALUE!</v>
      </c>
      <c r="H94" s="15">
        <f t="shared" si="11"/>
      </c>
    </row>
    <row r="95" spans="2:8" ht="12.75">
      <c r="B95" s="12">
        <f t="shared" si="13"/>
      </c>
      <c r="C95" s="15" t="e">
        <f t="shared" si="12"/>
        <v>#VALUE!</v>
      </c>
      <c r="D95" s="15" t="e">
        <f t="shared" si="14"/>
        <v>#VALUE!</v>
      </c>
      <c r="E95" s="15" t="e">
        <f t="shared" si="15"/>
        <v>#VALUE!</v>
      </c>
      <c r="F95" s="15" t="e">
        <f t="shared" si="16"/>
        <v>#VALUE!</v>
      </c>
      <c r="G95" s="15" t="e">
        <f t="shared" si="17"/>
        <v>#VALUE!</v>
      </c>
      <c r="H95" s="15">
        <f t="shared" si="11"/>
      </c>
    </row>
    <row r="96" spans="2:8" ht="12.75">
      <c r="B96" s="12">
        <f t="shared" si="13"/>
      </c>
      <c r="C96" s="15" t="e">
        <f t="shared" si="12"/>
        <v>#VALUE!</v>
      </c>
      <c r="D96" s="15" t="e">
        <f t="shared" si="14"/>
        <v>#VALUE!</v>
      </c>
      <c r="E96" s="15" t="e">
        <f t="shared" si="15"/>
        <v>#VALUE!</v>
      </c>
      <c r="F96" s="15" t="e">
        <f t="shared" si="16"/>
        <v>#VALUE!</v>
      </c>
      <c r="G96" s="15" t="e">
        <f t="shared" si="17"/>
        <v>#VALUE!</v>
      </c>
      <c r="H96" s="15">
        <f t="shared" si="11"/>
      </c>
    </row>
    <row r="97" spans="2:8" ht="12.75">
      <c r="B97" s="12">
        <f t="shared" si="13"/>
      </c>
      <c r="C97" s="15" t="e">
        <f t="shared" si="12"/>
        <v>#VALUE!</v>
      </c>
      <c r="D97" s="15" t="e">
        <f t="shared" si="14"/>
        <v>#VALUE!</v>
      </c>
      <c r="E97" s="15" t="e">
        <f t="shared" si="15"/>
        <v>#VALUE!</v>
      </c>
      <c r="F97" s="15" t="e">
        <f t="shared" si="16"/>
        <v>#VALUE!</v>
      </c>
      <c r="G97" s="15" t="e">
        <f t="shared" si="17"/>
        <v>#VALUE!</v>
      </c>
      <c r="H97" s="15">
        <f t="shared" si="11"/>
      </c>
    </row>
    <row r="98" spans="2:8" ht="12.75">
      <c r="B98" s="12">
        <f t="shared" si="13"/>
      </c>
      <c r="C98" s="15" t="e">
        <f t="shared" si="12"/>
        <v>#VALUE!</v>
      </c>
      <c r="D98" s="15" t="e">
        <f t="shared" si="14"/>
        <v>#VALUE!</v>
      </c>
      <c r="E98" s="15" t="e">
        <f t="shared" si="15"/>
        <v>#VALUE!</v>
      </c>
      <c r="F98" s="15" t="e">
        <f t="shared" si="16"/>
        <v>#VALUE!</v>
      </c>
      <c r="G98" s="15" t="e">
        <f t="shared" si="17"/>
        <v>#VALUE!</v>
      </c>
      <c r="H98" s="15">
        <f t="shared" si="11"/>
      </c>
    </row>
    <row r="99" spans="2:8" ht="12.75">
      <c r="B99" s="12">
        <f t="shared" si="13"/>
      </c>
      <c r="C99" s="15" t="e">
        <f t="shared" si="12"/>
        <v>#VALUE!</v>
      </c>
      <c r="D99" s="15" t="e">
        <f t="shared" si="14"/>
        <v>#VALUE!</v>
      </c>
      <c r="E99" s="15" t="e">
        <f t="shared" si="15"/>
        <v>#VALUE!</v>
      </c>
      <c r="F99" s="15" t="e">
        <f t="shared" si="16"/>
        <v>#VALUE!</v>
      </c>
      <c r="G99" s="15" t="e">
        <f t="shared" si="17"/>
        <v>#VALUE!</v>
      </c>
      <c r="H99" s="15">
        <f t="shared" si="11"/>
      </c>
    </row>
    <row r="100" spans="2:8" ht="12.75">
      <c r="B100" s="12">
        <f t="shared" si="13"/>
      </c>
      <c r="C100" s="15" t="e">
        <f t="shared" si="12"/>
        <v>#VALUE!</v>
      </c>
      <c r="D100" s="15" t="e">
        <f t="shared" si="14"/>
        <v>#VALUE!</v>
      </c>
      <c r="E100" s="15" t="e">
        <f t="shared" si="15"/>
        <v>#VALUE!</v>
      </c>
      <c r="F100" s="15" t="e">
        <f t="shared" si="16"/>
        <v>#VALUE!</v>
      </c>
      <c r="G100" s="15" t="e">
        <f t="shared" si="17"/>
        <v>#VALUE!</v>
      </c>
      <c r="H100" s="15">
        <f t="shared" si="11"/>
      </c>
    </row>
    <row r="101" spans="2:8" ht="12.75">
      <c r="B101" s="12">
        <f t="shared" si="13"/>
      </c>
      <c r="C101" s="15" t="e">
        <f t="shared" si="12"/>
        <v>#VALUE!</v>
      </c>
      <c r="D101" s="15" t="e">
        <f t="shared" si="14"/>
        <v>#VALUE!</v>
      </c>
      <c r="E101" s="15" t="e">
        <f t="shared" si="15"/>
        <v>#VALUE!</v>
      </c>
      <c r="F101" s="15" t="e">
        <f t="shared" si="16"/>
        <v>#VALUE!</v>
      </c>
      <c r="G101" s="15" t="e">
        <f t="shared" si="17"/>
        <v>#VALUE!</v>
      </c>
      <c r="H101" s="15">
        <f t="shared" si="11"/>
      </c>
    </row>
    <row r="102" spans="2:8" ht="12.75">
      <c r="B102" s="12">
        <f t="shared" si="13"/>
      </c>
      <c r="C102" s="15" t="e">
        <f t="shared" si="12"/>
        <v>#VALUE!</v>
      </c>
      <c r="D102" s="15" t="e">
        <f t="shared" si="14"/>
        <v>#VALUE!</v>
      </c>
      <c r="E102" s="15" t="e">
        <f t="shared" si="15"/>
        <v>#VALUE!</v>
      </c>
      <c r="F102" s="15" t="e">
        <f t="shared" si="16"/>
        <v>#VALUE!</v>
      </c>
      <c r="G102" s="15" t="e">
        <f t="shared" si="17"/>
        <v>#VALUE!</v>
      </c>
      <c r="H102" s="15">
        <f t="shared" si="11"/>
      </c>
    </row>
    <row r="103" spans="2:8" ht="12.75">
      <c r="B103" s="12">
        <f t="shared" si="13"/>
      </c>
      <c r="C103" s="15" t="e">
        <f t="shared" si="12"/>
        <v>#VALUE!</v>
      </c>
      <c r="D103" s="15" t="e">
        <f t="shared" si="14"/>
        <v>#VALUE!</v>
      </c>
      <c r="E103" s="15" t="e">
        <f t="shared" si="15"/>
        <v>#VALUE!</v>
      </c>
      <c r="F103" s="15" t="e">
        <f t="shared" si="16"/>
        <v>#VALUE!</v>
      </c>
      <c r="G103" s="15" t="e">
        <f t="shared" si="17"/>
        <v>#VALUE!</v>
      </c>
      <c r="H103" s="15">
        <f t="shared" si="11"/>
      </c>
    </row>
    <row r="104" spans="2:8" ht="12.75">
      <c r="B104" s="12">
        <f t="shared" si="13"/>
      </c>
      <c r="C104" s="15" t="e">
        <f t="shared" si="12"/>
        <v>#VALUE!</v>
      </c>
      <c r="D104" s="15" t="e">
        <f t="shared" si="14"/>
        <v>#VALUE!</v>
      </c>
      <c r="E104" s="15" t="e">
        <f t="shared" si="15"/>
        <v>#VALUE!</v>
      </c>
      <c r="F104" s="15" t="e">
        <f t="shared" si="16"/>
        <v>#VALUE!</v>
      </c>
      <c r="G104" s="15" t="e">
        <f t="shared" si="17"/>
        <v>#VALUE!</v>
      </c>
      <c r="H104" s="15">
        <f t="shared" si="11"/>
      </c>
    </row>
    <row r="105" spans="2:8" ht="12.75">
      <c r="B105" s="12">
        <f t="shared" si="13"/>
      </c>
      <c r="C105" s="15" t="e">
        <f t="shared" si="12"/>
        <v>#VALUE!</v>
      </c>
      <c r="D105" s="15" t="e">
        <f t="shared" si="14"/>
        <v>#VALUE!</v>
      </c>
      <c r="E105" s="15" t="e">
        <f t="shared" si="15"/>
        <v>#VALUE!</v>
      </c>
      <c r="F105" s="15" t="e">
        <f t="shared" si="16"/>
        <v>#VALUE!</v>
      </c>
      <c r="G105" s="15" t="e">
        <f t="shared" si="17"/>
        <v>#VALUE!</v>
      </c>
      <c r="H105" s="15">
        <f t="shared" si="11"/>
      </c>
    </row>
    <row r="106" spans="2:8" ht="12.75">
      <c r="B106" s="12">
        <f t="shared" si="13"/>
      </c>
      <c r="C106" s="15" t="e">
        <f t="shared" si="12"/>
        <v>#VALUE!</v>
      </c>
      <c r="D106" s="15" t="e">
        <f t="shared" si="14"/>
        <v>#VALUE!</v>
      </c>
      <c r="E106" s="15" t="e">
        <f t="shared" si="15"/>
        <v>#VALUE!</v>
      </c>
      <c r="F106" s="15" t="e">
        <f t="shared" si="16"/>
        <v>#VALUE!</v>
      </c>
      <c r="G106" s="15" t="e">
        <f t="shared" si="17"/>
        <v>#VALUE!</v>
      </c>
      <c r="H106" s="15">
        <f t="shared" si="11"/>
      </c>
    </row>
    <row r="107" spans="2:8" ht="12.75">
      <c r="B107" s="12">
        <f t="shared" si="13"/>
      </c>
      <c r="C107" s="15" t="e">
        <f t="shared" si="12"/>
        <v>#VALUE!</v>
      </c>
      <c r="D107" s="15" t="e">
        <f t="shared" si="14"/>
        <v>#VALUE!</v>
      </c>
      <c r="E107" s="15" t="e">
        <f t="shared" si="15"/>
        <v>#VALUE!</v>
      </c>
      <c r="F107" s="15" t="e">
        <f t="shared" si="16"/>
        <v>#VALUE!</v>
      </c>
      <c r="G107" s="15" t="e">
        <f t="shared" si="17"/>
        <v>#VALUE!</v>
      </c>
      <c r="H107" s="15">
        <f t="shared" si="11"/>
      </c>
    </row>
    <row r="108" spans="2:8" ht="12.75">
      <c r="B108" s="12">
        <f t="shared" si="13"/>
      </c>
      <c r="C108" s="15" t="e">
        <f t="shared" si="12"/>
        <v>#VALUE!</v>
      </c>
      <c r="D108" s="15" t="e">
        <f t="shared" si="14"/>
        <v>#VALUE!</v>
      </c>
      <c r="E108" s="15" t="e">
        <f t="shared" si="15"/>
        <v>#VALUE!</v>
      </c>
      <c r="F108" s="15" t="e">
        <f t="shared" si="16"/>
        <v>#VALUE!</v>
      </c>
      <c r="G108" s="15" t="e">
        <f t="shared" si="17"/>
        <v>#VALUE!</v>
      </c>
      <c r="H108" s="15">
        <f t="shared" si="11"/>
      </c>
    </row>
    <row r="109" spans="2:8" ht="12.75">
      <c r="B109" s="12">
        <f t="shared" si="13"/>
      </c>
      <c r="C109" s="15" t="e">
        <f t="shared" si="12"/>
        <v>#VALUE!</v>
      </c>
      <c r="D109" s="15" t="e">
        <f t="shared" si="14"/>
        <v>#VALUE!</v>
      </c>
      <c r="E109" s="15" t="e">
        <f t="shared" si="15"/>
        <v>#VALUE!</v>
      </c>
      <c r="F109" s="15" t="e">
        <f t="shared" si="16"/>
        <v>#VALUE!</v>
      </c>
      <c r="G109" s="15" t="e">
        <f t="shared" si="17"/>
        <v>#VALUE!</v>
      </c>
      <c r="H109" s="15">
        <f t="shared" si="11"/>
      </c>
    </row>
    <row r="110" spans="2:8" ht="12.75">
      <c r="B110" s="12">
        <f t="shared" si="13"/>
      </c>
      <c r="C110" s="15" t="e">
        <f t="shared" si="12"/>
        <v>#VALUE!</v>
      </c>
      <c r="D110" s="15" t="e">
        <f t="shared" si="14"/>
        <v>#VALUE!</v>
      </c>
      <c r="E110" s="15" t="e">
        <f t="shared" si="15"/>
        <v>#VALUE!</v>
      </c>
      <c r="F110" s="15" t="e">
        <f t="shared" si="16"/>
        <v>#VALUE!</v>
      </c>
      <c r="G110" s="15" t="e">
        <f t="shared" si="17"/>
        <v>#VALUE!</v>
      </c>
      <c r="H110" s="15">
        <f t="shared" si="11"/>
      </c>
    </row>
    <row r="111" spans="2:8" ht="12.75">
      <c r="B111" s="12">
        <f t="shared" si="13"/>
      </c>
      <c r="C111" s="15" t="e">
        <f t="shared" si="12"/>
        <v>#VALUE!</v>
      </c>
      <c r="D111" s="15" t="e">
        <f t="shared" si="14"/>
        <v>#VALUE!</v>
      </c>
      <c r="E111" s="15" t="e">
        <f t="shared" si="15"/>
        <v>#VALUE!</v>
      </c>
      <c r="F111" s="15" t="e">
        <f t="shared" si="16"/>
        <v>#VALUE!</v>
      </c>
      <c r="G111" s="15" t="e">
        <f t="shared" si="17"/>
        <v>#VALUE!</v>
      </c>
      <c r="H111" s="15">
        <f t="shared" si="11"/>
      </c>
    </row>
    <row r="112" spans="2:8" ht="12.75">
      <c r="B112" s="12">
        <f t="shared" si="13"/>
      </c>
      <c r="C112" s="15" t="e">
        <f t="shared" si="12"/>
        <v>#VALUE!</v>
      </c>
      <c r="D112" s="15" t="e">
        <f t="shared" si="14"/>
        <v>#VALUE!</v>
      </c>
      <c r="E112" s="15" t="e">
        <f t="shared" si="15"/>
        <v>#VALUE!</v>
      </c>
      <c r="F112" s="15" t="e">
        <f t="shared" si="16"/>
        <v>#VALUE!</v>
      </c>
      <c r="G112" s="15" t="e">
        <f t="shared" si="17"/>
        <v>#VALUE!</v>
      </c>
      <c r="H112" s="15">
        <f t="shared" si="11"/>
      </c>
    </row>
    <row r="113" spans="2:8" ht="12.75">
      <c r="B113" s="12">
        <f t="shared" si="13"/>
      </c>
      <c r="C113" s="15" t="e">
        <f t="shared" si="12"/>
        <v>#VALUE!</v>
      </c>
      <c r="D113" s="15" t="e">
        <f t="shared" si="14"/>
        <v>#VALUE!</v>
      </c>
      <c r="E113" s="15" t="e">
        <f t="shared" si="15"/>
        <v>#VALUE!</v>
      </c>
      <c r="F113" s="15" t="e">
        <f t="shared" si="16"/>
        <v>#VALUE!</v>
      </c>
      <c r="G113" s="15" t="e">
        <f t="shared" si="17"/>
        <v>#VALUE!</v>
      </c>
      <c r="H113" s="15">
        <f t="shared" si="11"/>
      </c>
    </row>
    <row r="114" spans="2:8" ht="12.75">
      <c r="B114" s="12">
        <f t="shared" si="13"/>
      </c>
      <c r="C114" s="15" t="e">
        <f t="shared" si="12"/>
        <v>#VALUE!</v>
      </c>
      <c r="D114" s="15" t="e">
        <f t="shared" si="14"/>
        <v>#VALUE!</v>
      </c>
      <c r="E114" s="15" t="e">
        <f t="shared" si="15"/>
        <v>#VALUE!</v>
      </c>
      <c r="F114" s="15" t="e">
        <f t="shared" si="16"/>
        <v>#VALUE!</v>
      </c>
      <c r="G114" s="15" t="e">
        <f t="shared" si="17"/>
        <v>#VALUE!</v>
      </c>
      <c r="H114" s="15">
        <f t="shared" si="11"/>
      </c>
    </row>
    <row r="115" spans="2:8" ht="12.75">
      <c r="B115" s="12">
        <f t="shared" si="13"/>
      </c>
      <c r="C115" s="15" t="e">
        <f t="shared" si="12"/>
        <v>#VALUE!</v>
      </c>
      <c r="D115" s="15" t="e">
        <f t="shared" si="14"/>
        <v>#VALUE!</v>
      </c>
      <c r="E115" s="15" t="e">
        <f t="shared" si="15"/>
        <v>#VALUE!</v>
      </c>
      <c r="F115" s="15" t="e">
        <f t="shared" si="16"/>
        <v>#VALUE!</v>
      </c>
      <c r="G115" s="15" t="e">
        <f t="shared" si="17"/>
        <v>#VALUE!</v>
      </c>
      <c r="H115" s="15">
        <f t="shared" si="11"/>
      </c>
    </row>
    <row r="116" spans="2:8" ht="12.75">
      <c r="B116" s="12">
        <f t="shared" si="13"/>
      </c>
      <c r="C116" s="15" t="e">
        <f t="shared" si="12"/>
        <v>#VALUE!</v>
      </c>
      <c r="D116" s="15" t="e">
        <f t="shared" si="14"/>
        <v>#VALUE!</v>
      </c>
      <c r="E116" s="15" t="e">
        <f t="shared" si="15"/>
        <v>#VALUE!</v>
      </c>
      <c r="F116" s="15" t="e">
        <f t="shared" si="16"/>
        <v>#VALUE!</v>
      </c>
      <c r="G116" s="15" t="e">
        <f t="shared" si="17"/>
        <v>#VALUE!</v>
      </c>
      <c r="H116" s="15">
        <f t="shared" si="11"/>
      </c>
    </row>
    <row r="117" spans="2:8" ht="12.75">
      <c r="B117" s="12">
        <f t="shared" si="13"/>
      </c>
      <c r="C117" s="15" t="e">
        <f t="shared" si="12"/>
        <v>#VALUE!</v>
      </c>
      <c r="D117" s="15" t="e">
        <f t="shared" si="14"/>
        <v>#VALUE!</v>
      </c>
      <c r="E117" s="15" t="e">
        <f t="shared" si="15"/>
        <v>#VALUE!</v>
      </c>
      <c r="F117" s="15" t="e">
        <f t="shared" si="16"/>
        <v>#VALUE!</v>
      </c>
      <c r="G117" s="15" t="e">
        <f t="shared" si="17"/>
        <v>#VALUE!</v>
      </c>
      <c r="H117" s="15">
        <f t="shared" si="11"/>
      </c>
    </row>
    <row r="118" spans="2:8" ht="12.75">
      <c r="B118" s="12">
        <f t="shared" si="13"/>
      </c>
      <c r="C118" s="15" t="e">
        <f t="shared" si="12"/>
        <v>#VALUE!</v>
      </c>
      <c r="D118" s="15" t="e">
        <f t="shared" si="14"/>
        <v>#VALUE!</v>
      </c>
      <c r="E118" s="15" t="e">
        <f t="shared" si="15"/>
        <v>#VALUE!</v>
      </c>
      <c r="F118" s="15" t="e">
        <f t="shared" si="16"/>
        <v>#VALUE!</v>
      </c>
      <c r="G118" s="15" t="e">
        <f t="shared" si="17"/>
        <v>#VALUE!</v>
      </c>
      <c r="H118" s="15">
        <f t="shared" si="11"/>
      </c>
    </row>
    <row r="119" spans="2:8" ht="12.75">
      <c r="B119" s="12">
        <f t="shared" si="13"/>
      </c>
      <c r="C119" s="15" t="e">
        <f t="shared" si="12"/>
        <v>#VALUE!</v>
      </c>
      <c r="D119" s="15" t="e">
        <f t="shared" si="14"/>
        <v>#VALUE!</v>
      </c>
      <c r="E119" s="15" t="e">
        <f t="shared" si="15"/>
        <v>#VALUE!</v>
      </c>
      <c r="F119" s="15" t="e">
        <f t="shared" si="16"/>
        <v>#VALUE!</v>
      </c>
      <c r="G119" s="15" t="e">
        <f t="shared" si="17"/>
        <v>#VALUE!</v>
      </c>
      <c r="H119" s="15">
        <f t="shared" si="11"/>
      </c>
    </row>
    <row r="120" spans="2:8" ht="12.75">
      <c r="B120" s="12">
        <f t="shared" si="13"/>
      </c>
      <c r="C120" s="15" t="e">
        <f t="shared" si="12"/>
        <v>#VALUE!</v>
      </c>
      <c r="D120" s="15" t="e">
        <f t="shared" si="14"/>
        <v>#VALUE!</v>
      </c>
      <c r="E120" s="15" t="e">
        <f t="shared" si="15"/>
        <v>#VALUE!</v>
      </c>
      <c r="F120" s="15" t="e">
        <f t="shared" si="16"/>
        <v>#VALUE!</v>
      </c>
      <c r="G120" s="15" t="e">
        <f t="shared" si="17"/>
        <v>#VALUE!</v>
      </c>
      <c r="H120" s="15">
        <f t="shared" si="11"/>
      </c>
    </row>
    <row r="121" spans="2:8" ht="12.75">
      <c r="B121" s="12">
        <f t="shared" si="13"/>
      </c>
      <c r="C121" s="15" t="e">
        <f t="shared" si="12"/>
        <v>#VALUE!</v>
      </c>
      <c r="D121" s="15" t="e">
        <f t="shared" si="14"/>
        <v>#VALUE!</v>
      </c>
      <c r="E121" s="15" t="e">
        <f t="shared" si="15"/>
        <v>#VALUE!</v>
      </c>
      <c r="F121" s="15" t="e">
        <f t="shared" si="16"/>
        <v>#VALUE!</v>
      </c>
      <c r="G121" s="15" t="e">
        <f t="shared" si="17"/>
        <v>#VALUE!</v>
      </c>
      <c r="H121" s="15">
        <f t="shared" si="11"/>
      </c>
    </row>
    <row r="122" spans="2:8" ht="12.75">
      <c r="B122" s="12">
        <f t="shared" si="13"/>
      </c>
      <c r="C122" s="15" t="e">
        <f t="shared" si="12"/>
        <v>#VALUE!</v>
      </c>
      <c r="D122" s="15" t="e">
        <f t="shared" si="14"/>
        <v>#VALUE!</v>
      </c>
      <c r="E122" s="15" t="e">
        <f t="shared" si="15"/>
        <v>#VALUE!</v>
      </c>
      <c r="F122" s="15" t="e">
        <f t="shared" si="16"/>
        <v>#VALUE!</v>
      </c>
      <c r="G122" s="15" t="e">
        <f t="shared" si="17"/>
        <v>#VALUE!</v>
      </c>
      <c r="H122" s="15">
        <f t="shared" si="11"/>
      </c>
    </row>
    <row r="123" spans="2:8" ht="12.75">
      <c r="B123" s="12">
        <f t="shared" si="13"/>
      </c>
      <c r="C123" s="15" t="e">
        <f t="shared" si="12"/>
        <v>#VALUE!</v>
      </c>
      <c r="D123" s="15" t="e">
        <f t="shared" si="14"/>
        <v>#VALUE!</v>
      </c>
      <c r="E123" s="15" t="e">
        <f t="shared" si="15"/>
        <v>#VALUE!</v>
      </c>
      <c r="F123" s="15" t="e">
        <f t="shared" si="16"/>
        <v>#VALUE!</v>
      </c>
      <c r="G123" s="15" t="e">
        <f t="shared" si="17"/>
        <v>#VALUE!</v>
      </c>
      <c r="H123" s="15">
        <f t="shared" si="11"/>
      </c>
    </row>
    <row r="124" spans="2:8" ht="12.75">
      <c r="B124" s="12">
        <f t="shared" si="13"/>
      </c>
      <c r="C124" s="15" t="e">
        <f t="shared" si="12"/>
        <v>#VALUE!</v>
      </c>
      <c r="D124" s="15" t="e">
        <f t="shared" si="14"/>
        <v>#VALUE!</v>
      </c>
      <c r="E124" s="15" t="e">
        <f t="shared" si="15"/>
        <v>#VALUE!</v>
      </c>
      <c r="F124" s="15" t="e">
        <f t="shared" si="16"/>
        <v>#VALUE!</v>
      </c>
      <c r="G124" s="15" t="e">
        <f t="shared" si="17"/>
        <v>#VALUE!</v>
      </c>
      <c r="H124" s="15">
        <f t="shared" si="11"/>
      </c>
    </row>
    <row r="125" spans="2:8" ht="12.75">
      <c r="B125" s="12">
        <f t="shared" si="13"/>
      </c>
      <c r="C125" s="15" t="e">
        <f t="shared" si="12"/>
        <v>#VALUE!</v>
      </c>
      <c r="D125" s="15" t="e">
        <f t="shared" si="14"/>
        <v>#VALUE!</v>
      </c>
      <c r="E125" s="15" t="e">
        <f t="shared" si="15"/>
        <v>#VALUE!</v>
      </c>
      <c r="F125" s="15" t="e">
        <f t="shared" si="16"/>
        <v>#VALUE!</v>
      </c>
      <c r="G125" s="15" t="e">
        <f t="shared" si="17"/>
        <v>#VALUE!</v>
      </c>
      <c r="H125" s="15">
        <f t="shared" si="11"/>
      </c>
    </row>
    <row r="126" spans="2:8" ht="12.75">
      <c r="B126" s="12">
        <f t="shared" si="13"/>
      </c>
      <c r="C126" s="15" t="e">
        <f t="shared" si="12"/>
        <v>#VALUE!</v>
      </c>
      <c r="D126" s="15" t="e">
        <f t="shared" si="14"/>
        <v>#VALUE!</v>
      </c>
      <c r="E126" s="15" t="e">
        <f t="shared" si="15"/>
        <v>#VALUE!</v>
      </c>
      <c r="F126" s="15" t="e">
        <f t="shared" si="16"/>
        <v>#VALUE!</v>
      </c>
      <c r="G126" s="15" t="e">
        <f t="shared" si="17"/>
        <v>#VALUE!</v>
      </c>
      <c r="H126" s="15">
        <f t="shared" si="11"/>
      </c>
    </row>
    <row r="127" spans="2:8" ht="12.75">
      <c r="B127" s="12">
        <f t="shared" si="13"/>
      </c>
      <c r="C127" s="15" t="e">
        <f t="shared" si="12"/>
        <v>#VALUE!</v>
      </c>
      <c r="D127" s="15" t="e">
        <f t="shared" si="14"/>
        <v>#VALUE!</v>
      </c>
      <c r="E127" s="15" t="e">
        <f t="shared" si="15"/>
        <v>#VALUE!</v>
      </c>
      <c r="F127" s="15" t="e">
        <f t="shared" si="16"/>
        <v>#VALUE!</v>
      </c>
      <c r="G127" s="15" t="e">
        <f t="shared" si="17"/>
        <v>#VALUE!</v>
      </c>
      <c r="H127" s="15">
        <f t="shared" si="11"/>
      </c>
    </row>
    <row r="128" spans="2:8" ht="12.75">
      <c r="B128" s="12">
        <f t="shared" si="13"/>
      </c>
      <c r="C128" s="15" t="e">
        <f t="shared" si="12"/>
        <v>#VALUE!</v>
      </c>
      <c r="D128" s="15" t="e">
        <f t="shared" si="14"/>
        <v>#VALUE!</v>
      </c>
      <c r="E128" s="15" t="e">
        <f t="shared" si="15"/>
        <v>#VALUE!</v>
      </c>
      <c r="F128" s="15" t="e">
        <f t="shared" si="16"/>
        <v>#VALUE!</v>
      </c>
      <c r="G128" s="15" t="e">
        <f t="shared" si="17"/>
        <v>#VALUE!</v>
      </c>
      <c r="H128" s="15">
        <f t="shared" si="11"/>
      </c>
    </row>
    <row r="129" spans="2:8" ht="12.75">
      <c r="B129" s="12">
        <f t="shared" si="13"/>
      </c>
      <c r="C129" s="15" t="e">
        <f t="shared" si="12"/>
        <v>#VALUE!</v>
      </c>
      <c r="D129" s="15" t="e">
        <f t="shared" si="14"/>
        <v>#VALUE!</v>
      </c>
      <c r="E129" s="15" t="e">
        <f t="shared" si="15"/>
        <v>#VALUE!</v>
      </c>
      <c r="F129" s="15" t="e">
        <f t="shared" si="16"/>
        <v>#VALUE!</v>
      </c>
      <c r="G129" s="15" t="e">
        <f t="shared" si="17"/>
        <v>#VALUE!</v>
      </c>
      <c r="H129" s="15">
        <f t="shared" si="11"/>
      </c>
    </row>
    <row r="130" spans="2:8" ht="12.75">
      <c r="B130" s="12">
        <f t="shared" si="13"/>
      </c>
      <c r="C130" s="15" t="e">
        <f t="shared" si="12"/>
        <v>#VALUE!</v>
      </c>
      <c r="D130" s="15" t="e">
        <f t="shared" si="14"/>
        <v>#VALUE!</v>
      </c>
      <c r="E130" s="15" t="e">
        <f t="shared" si="15"/>
        <v>#VALUE!</v>
      </c>
      <c r="F130" s="15" t="e">
        <f t="shared" si="16"/>
        <v>#VALUE!</v>
      </c>
      <c r="G130" s="15" t="e">
        <f t="shared" si="17"/>
        <v>#VALUE!</v>
      </c>
      <c r="H130" s="15">
        <f t="shared" si="11"/>
      </c>
    </row>
    <row r="131" spans="2:8" ht="12.75">
      <c r="B131" s="12">
        <f t="shared" si="13"/>
      </c>
      <c r="C131" s="15" t="e">
        <f t="shared" si="12"/>
        <v>#VALUE!</v>
      </c>
      <c r="D131" s="15" t="e">
        <f t="shared" si="14"/>
        <v>#VALUE!</v>
      </c>
      <c r="E131" s="15" t="e">
        <f t="shared" si="15"/>
        <v>#VALUE!</v>
      </c>
      <c r="F131" s="15" t="e">
        <f t="shared" si="16"/>
        <v>#VALUE!</v>
      </c>
      <c r="G131" s="15" t="e">
        <f t="shared" si="17"/>
        <v>#VALUE!</v>
      </c>
      <c r="H131" s="15">
        <f t="shared" si="11"/>
      </c>
    </row>
    <row r="132" spans="2:8" ht="12.75">
      <c r="B132" s="12">
        <f t="shared" si="13"/>
      </c>
      <c r="C132" s="15" t="e">
        <f t="shared" si="12"/>
        <v>#VALUE!</v>
      </c>
      <c r="D132" s="15" t="e">
        <f t="shared" si="14"/>
        <v>#VALUE!</v>
      </c>
      <c r="E132" s="15" t="e">
        <f t="shared" si="15"/>
        <v>#VALUE!</v>
      </c>
      <c r="F132" s="15" t="e">
        <f t="shared" si="16"/>
        <v>#VALUE!</v>
      </c>
      <c r="G132" s="15" t="e">
        <f t="shared" si="17"/>
        <v>#VALUE!</v>
      </c>
      <c r="H132" s="15">
        <f t="shared" si="11"/>
      </c>
    </row>
    <row r="133" spans="2:8" ht="12.75">
      <c r="B133" s="12">
        <f t="shared" si="13"/>
      </c>
      <c r="C133" s="15" t="e">
        <f t="shared" si="12"/>
        <v>#VALUE!</v>
      </c>
      <c r="D133" s="15" t="e">
        <f t="shared" si="14"/>
        <v>#VALUE!</v>
      </c>
      <c r="E133" s="15" t="e">
        <f t="shared" si="15"/>
        <v>#VALUE!</v>
      </c>
      <c r="F133" s="15" t="e">
        <f t="shared" si="16"/>
        <v>#VALUE!</v>
      </c>
      <c r="G133" s="15" t="e">
        <f t="shared" si="17"/>
        <v>#VALUE!</v>
      </c>
      <c r="H133" s="15">
        <f t="shared" si="11"/>
      </c>
    </row>
    <row r="134" spans="2:8" ht="12.75">
      <c r="B134" s="12">
        <f t="shared" si="13"/>
      </c>
      <c r="C134" s="15" t="e">
        <f t="shared" si="12"/>
        <v>#VALUE!</v>
      </c>
      <c r="D134" s="15" t="e">
        <f t="shared" si="14"/>
        <v>#VALUE!</v>
      </c>
      <c r="E134" s="15" t="e">
        <f t="shared" si="15"/>
        <v>#VALUE!</v>
      </c>
      <c r="F134" s="15" t="e">
        <f t="shared" si="16"/>
        <v>#VALUE!</v>
      </c>
      <c r="G134" s="15" t="e">
        <f t="shared" si="17"/>
        <v>#VALUE!</v>
      </c>
      <c r="H134" s="15">
        <f t="shared" si="11"/>
      </c>
    </row>
    <row r="135" spans="2:8" ht="12.75">
      <c r="B135" s="12">
        <f t="shared" si="13"/>
      </c>
      <c r="C135" s="15" t="e">
        <f t="shared" si="12"/>
        <v>#VALUE!</v>
      </c>
      <c r="D135" s="15" t="e">
        <f t="shared" si="14"/>
        <v>#VALUE!</v>
      </c>
      <c r="E135" s="15" t="e">
        <f t="shared" si="15"/>
        <v>#VALUE!</v>
      </c>
      <c r="F135" s="15" t="e">
        <f t="shared" si="16"/>
        <v>#VALUE!</v>
      </c>
      <c r="G135" s="15" t="e">
        <f t="shared" si="17"/>
        <v>#VALUE!</v>
      </c>
      <c r="H135" s="15">
        <f aca="true" t="shared" si="18" ref="H135:H198">IF(B135="","",(IF(Nterm&gt;1,MIN(C135:E135),IF(Nterm&lt;1,MAX(C135,F135,G135),C135))))</f>
      </c>
    </row>
    <row r="136" spans="2:8" ht="12.75">
      <c r="B136" s="12">
        <f t="shared" si="13"/>
      </c>
      <c r="C136" s="15" t="e">
        <f aca="true" t="shared" si="19" ref="C136:C199">9*(B136/lengte)+Nterm</f>
        <v>#VALUE!</v>
      </c>
      <c r="D136" s="15" t="e">
        <f t="shared" si="14"/>
        <v>#VALUE!</v>
      </c>
      <c r="E136" s="15" t="e">
        <f t="shared" si="15"/>
        <v>#VALUE!</v>
      </c>
      <c r="F136" s="15" t="e">
        <f t="shared" si="16"/>
        <v>#VALUE!</v>
      </c>
      <c r="G136" s="15" t="e">
        <f t="shared" si="17"/>
        <v>#VALUE!</v>
      </c>
      <c r="H136" s="15">
        <f t="shared" si="18"/>
      </c>
    </row>
    <row r="137" spans="2:8" ht="12.75">
      <c r="B137" s="12">
        <f aca="true" t="shared" si="20" ref="B137:B200">IF(B136&lt;lengte,B136+1,"")</f>
      </c>
      <c r="C137" s="15" t="e">
        <f t="shared" si="19"/>
        <v>#VALUE!</v>
      </c>
      <c r="D137" s="15" t="e">
        <f t="shared" si="14"/>
        <v>#VALUE!</v>
      </c>
      <c r="E137" s="15" t="e">
        <f t="shared" si="15"/>
        <v>#VALUE!</v>
      </c>
      <c r="F137" s="15" t="e">
        <f t="shared" si="16"/>
        <v>#VALUE!</v>
      </c>
      <c r="G137" s="15" t="e">
        <f t="shared" si="17"/>
        <v>#VALUE!</v>
      </c>
      <c r="H137" s="15">
        <f t="shared" si="18"/>
      </c>
    </row>
    <row r="138" spans="2:8" ht="12.75">
      <c r="B138" s="12">
        <f t="shared" si="20"/>
      </c>
      <c r="C138" s="15" t="e">
        <f t="shared" si="19"/>
        <v>#VALUE!</v>
      </c>
      <c r="D138" s="15" t="e">
        <f t="shared" si="14"/>
        <v>#VALUE!</v>
      </c>
      <c r="E138" s="15" t="e">
        <f t="shared" si="15"/>
        <v>#VALUE!</v>
      </c>
      <c r="F138" s="15" t="e">
        <f t="shared" si="16"/>
        <v>#VALUE!</v>
      </c>
      <c r="G138" s="15" t="e">
        <f t="shared" si="17"/>
        <v>#VALUE!</v>
      </c>
      <c r="H138" s="15">
        <f t="shared" si="18"/>
      </c>
    </row>
    <row r="139" spans="2:8" ht="12.75">
      <c r="B139" s="12">
        <f t="shared" si="20"/>
      </c>
      <c r="C139" s="15" t="e">
        <f t="shared" si="19"/>
        <v>#VALUE!</v>
      </c>
      <c r="D139" s="15" t="e">
        <f t="shared" si="14"/>
        <v>#VALUE!</v>
      </c>
      <c r="E139" s="15" t="e">
        <f t="shared" si="15"/>
        <v>#VALUE!</v>
      </c>
      <c r="F139" s="15" t="e">
        <f t="shared" si="16"/>
        <v>#VALUE!</v>
      </c>
      <c r="G139" s="15" t="e">
        <f t="shared" si="17"/>
        <v>#VALUE!</v>
      </c>
      <c r="H139" s="15">
        <f t="shared" si="18"/>
      </c>
    </row>
    <row r="140" spans="2:8" ht="12.75">
      <c r="B140" s="12">
        <f t="shared" si="20"/>
      </c>
      <c r="C140" s="15" t="e">
        <f t="shared" si="19"/>
        <v>#VALUE!</v>
      </c>
      <c r="D140" s="15" t="e">
        <f t="shared" si="14"/>
        <v>#VALUE!</v>
      </c>
      <c r="E140" s="15" t="e">
        <f t="shared" si="15"/>
        <v>#VALUE!</v>
      </c>
      <c r="F140" s="15" t="e">
        <f t="shared" si="16"/>
        <v>#VALUE!</v>
      </c>
      <c r="G140" s="15" t="e">
        <f t="shared" si="17"/>
        <v>#VALUE!</v>
      </c>
      <c r="H140" s="15">
        <f t="shared" si="18"/>
      </c>
    </row>
    <row r="141" spans="2:8" ht="12.75">
      <c r="B141" s="12">
        <f t="shared" si="20"/>
      </c>
      <c r="C141" s="15" t="e">
        <f t="shared" si="19"/>
        <v>#VALUE!</v>
      </c>
      <c r="D141" s="15" t="e">
        <f t="shared" si="14"/>
        <v>#VALUE!</v>
      </c>
      <c r="E141" s="15" t="e">
        <f t="shared" si="15"/>
        <v>#VALUE!</v>
      </c>
      <c r="F141" s="15" t="e">
        <f t="shared" si="16"/>
        <v>#VALUE!</v>
      </c>
      <c r="G141" s="15" t="e">
        <f t="shared" si="17"/>
        <v>#VALUE!</v>
      </c>
      <c r="H141" s="15">
        <f t="shared" si="18"/>
      </c>
    </row>
    <row r="142" spans="2:8" ht="12.75">
      <c r="B142" s="12">
        <f t="shared" si="20"/>
      </c>
      <c r="C142" s="15" t="e">
        <f t="shared" si="19"/>
        <v>#VALUE!</v>
      </c>
      <c r="D142" s="15" t="e">
        <f t="shared" si="14"/>
        <v>#VALUE!</v>
      </c>
      <c r="E142" s="15" t="e">
        <f t="shared" si="15"/>
        <v>#VALUE!</v>
      </c>
      <c r="F142" s="15" t="e">
        <f t="shared" si="16"/>
        <v>#VALUE!</v>
      </c>
      <c r="G142" s="15" t="e">
        <f t="shared" si="17"/>
        <v>#VALUE!</v>
      </c>
      <c r="H142" s="15">
        <f t="shared" si="18"/>
      </c>
    </row>
    <row r="143" spans="2:8" ht="12.75">
      <c r="B143" s="12">
        <f t="shared" si="20"/>
      </c>
      <c r="C143" s="15" t="e">
        <f t="shared" si="19"/>
        <v>#VALUE!</v>
      </c>
      <c r="D143" s="15" t="e">
        <f t="shared" si="14"/>
        <v>#VALUE!</v>
      </c>
      <c r="E143" s="15" t="e">
        <f t="shared" si="15"/>
        <v>#VALUE!</v>
      </c>
      <c r="F143" s="15" t="e">
        <f t="shared" si="16"/>
        <v>#VALUE!</v>
      </c>
      <c r="G143" s="15" t="e">
        <f t="shared" si="17"/>
        <v>#VALUE!</v>
      </c>
      <c r="H143" s="15">
        <f t="shared" si="18"/>
      </c>
    </row>
    <row r="144" spans="2:8" ht="12.75">
      <c r="B144" s="12">
        <f t="shared" si="20"/>
      </c>
      <c r="C144" s="15" t="e">
        <f t="shared" si="19"/>
        <v>#VALUE!</v>
      </c>
      <c r="D144" s="15" t="e">
        <f t="shared" si="14"/>
        <v>#VALUE!</v>
      </c>
      <c r="E144" s="15" t="e">
        <f t="shared" si="15"/>
        <v>#VALUE!</v>
      </c>
      <c r="F144" s="15" t="e">
        <f t="shared" si="16"/>
        <v>#VALUE!</v>
      </c>
      <c r="G144" s="15" t="e">
        <f t="shared" si="17"/>
        <v>#VALUE!</v>
      </c>
      <c r="H144" s="15">
        <f t="shared" si="18"/>
      </c>
    </row>
    <row r="145" spans="2:8" ht="12.75">
      <c r="B145" s="12">
        <f t="shared" si="20"/>
      </c>
      <c r="C145" s="15" t="e">
        <f t="shared" si="19"/>
        <v>#VALUE!</v>
      </c>
      <c r="D145" s="15" t="e">
        <f t="shared" si="14"/>
        <v>#VALUE!</v>
      </c>
      <c r="E145" s="15" t="e">
        <f t="shared" si="15"/>
        <v>#VALUE!</v>
      </c>
      <c r="F145" s="15" t="e">
        <f t="shared" si="16"/>
        <v>#VALUE!</v>
      </c>
      <c r="G145" s="15" t="e">
        <f t="shared" si="17"/>
        <v>#VALUE!</v>
      </c>
      <c r="H145" s="15">
        <f t="shared" si="18"/>
      </c>
    </row>
    <row r="146" spans="2:8" ht="12.75">
      <c r="B146" s="12">
        <f t="shared" si="20"/>
      </c>
      <c r="C146" s="15" t="e">
        <f t="shared" si="19"/>
        <v>#VALUE!</v>
      </c>
      <c r="D146" s="15" t="e">
        <f aca="true" t="shared" si="21" ref="D146:D206">1+B146*(9/lengte)*2</f>
        <v>#VALUE!</v>
      </c>
      <c r="E146" s="15" t="e">
        <f aca="true" t="shared" si="22" ref="E146:E206">10-(lengte-B146)*(9/lengte)*0.5</f>
        <v>#VALUE!</v>
      </c>
      <c r="F146" s="15" t="e">
        <f aca="true" t="shared" si="23" ref="F146:F206">1+B146*(9/lengte)*0.5</f>
        <v>#VALUE!</v>
      </c>
      <c r="G146" s="15" t="e">
        <f aca="true" t="shared" si="24" ref="G146:G206">10-(lengte-B146)*(9/lengte)*2</f>
        <v>#VALUE!</v>
      </c>
      <c r="H146" s="15">
        <f t="shared" si="18"/>
      </c>
    </row>
    <row r="147" spans="2:8" ht="12.75">
      <c r="B147" s="12">
        <f t="shared" si="20"/>
      </c>
      <c r="C147" s="15" t="e">
        <f t="shared" si="19"/>
        <v>#VALUE!</v>
      </c>
      <c r="D147" s="15" t="e">
        <f t="shared" si="21"/>
        <v>#VALUE!</v>
      </c>
      <c r="E147" s="15" t="e">
        <f t="shared" si="22"/>
        <v>#VALUE!</v>
      </c>
      <c r="F147" s="15" t="e">
        <f t="shared" si="23"/>
        <v>#VALUE!</v>
      </c>
      <c r="G147" s="15" t="e">
        <f t="shared" si="24"/>
        <v>#VALUE!</v>
      </c>
      <c r="H147" s="15">
        <f t="shared" si="18"/>
      </c>
    </row>
    <row r="148" spans="2:8" ht="12.75">
      <c r="B148" s="12">
        <f t="shared" si="20"/>
      </c>
      <c r="C148" s="15" t="e">
        <f t="shared" si="19"/>
        <v>#VALUE!</v>
      </c>
      <c r="D148" s="15" t="e">
        <f t="shared" si="21"/>
        <v>#VALUE!</v>
      </c>
      <c r="E148" s="15" t="e">
        <f t="shared" si="22"/>
        <v>#VALUE!</v>
      </c>
      <c r="F148" s="15" t="e">
        <f t="shared" si="23"/>
        <v>#VALUE!</v>
      </c>
      <c r="G148" s="15" t="e">
        <f t="shared" si="24"/>
        <v>#VALUE!</v>
      </c>
      <c r="H148" s="15">
        <f t="shared" si="18"/>
      </c>
    </row>
    <row r="149" spans="2:8" ht="12.75">
      <c r="B149" s="12">
        <f t="shared" si="20"/>
      </c>
      <c r="C149" s="15" t="e">
        <f t="shared" si="19"/>
        <v>#VALUE!</v>
      </c>
      <c r="D149" s="15" t="e">
        <f t="shared" si="21"/>
        <v>#VALUE!</v>
      </c>
      <c r="E149" s="15" t="e">
        <f t="shared" si="22"/>
        <v>#VALUE!</v>
      </c>
      <c r="F149" s="15" t="e">
        <f t="shared" si="23"/>
        <v>#VALUE!</v>
      </c>
      <c r="G149" s="15" t="e">
        <f t="shared" si="24"/>
        <v>#VALUE!</v>
      </c>
      <c r="H149" s="15">
        <f t="shared" si="18"/>
      </c>
    </row>
    <row r="150" spans="2:8" ht="12.75">
      <c r="B150" s="12">
        <f t="shared" si="20"/>
      </c>
      <c r="C150" s="15" t="e">
        <f t="shared" si="19"/>
        <v>#VALUE!</v>
      </c>
      <c r="D150" s="15" t="e">
        <f t="shared" si="21"/>
        <v>#VALUE!</v>
      </c>
      <c r="E150" s="15" t="e">
        <f t="shared" si="22"/>
        <v>#VALUE!</v>
      </c>
      <c r="F150" s="15" t="e">
        <f t="shared" si="23"/>
        <v>#VALUE!</v>
      </c>
      <c r="G150" s="15" t="e">
        <f t="shared" si="24"/>
        <v>#VALUE!</v>
      </c>
      <c r="H150" s="15">
        <f t="shared" si="18"/>
      </c>
    </row>
    <row r="151" spans="2:8" ht="12.75">
      <c r="B151" s="12">
        <f t="shared" si="20"/>
      </c>
      <c r="C151" s="15" t="e">
        <f t="shared" si="19"/>
        <v>#VALUE!</v>
      </c>
      <c r="D151" s="15" t="e">
        <f t="shared" si="21"/>
        <v>#VALUE!</v>
      </c>
      <c r="E151" s="15" t="e">
        <f t="shared" si="22"/>
        <v>#VALUE!</v>
      </c>
      <c r="F151" s="15" t="e">
        <f t="shared" si="23"/>
        <v>#VALUE!</v>
      </c>
      <c r="G151" s="15" t="e">
        <f t="shared" si="24"/>
        <v>#VALUE!</v>
      </c>
      <c r="H151" s="15">
        <f t="shared" si="18"/>
      </c>
    </row>
    <row r="152" spans="2:8" ht="12.75">
      <c r="B152" s="12">
        <f t="shared" si="20"/>
      </c>
      <c r="C152" s="15" t="e">
        <f t="shared" si="19"/>
        <v>#VALUE!</v>
      </c>
      <c r="D152" s="15" t="e">
        <f t="shared" si="21"/>
        <v>#VALUE!</v>
      </c>
      <c r="E152" s="15" t="e">
        <f t="shared" si="22"/>
        <v>#VALUE!</v>
      </c>
      <c r="F152" s="15" t="e">
        <f t="shared" si="23"/>
        <v>#VALUE!</v>
      </c>
      <c r="G152" s="15" t="e">
        <f t="shared" si="24"/>
        <v>#VALUE!</v>
      </c>
      <c r="H152" s="15">
        <f t="shared" si="18"/>
      </c>
    </row>
    <row r="153" spans="2:8" ht="12.75">
      <c r="B153" s="12">
        <f t="shared" si="20"/>
      </c>
      <c r="C153" s="15" t="e">
        <f t="shared" si="19"/>
        <v>#VALUE!</v>
      </c>
      <c r="D153" s="15" t="e">
        <f t="shared" si="21"/>
        <v>#VALUE!</v>
      </c>
      <c r="E153" s="15" t="e">
        <f t="shared" si="22"/>
        <v>#VALUE!</v>
      </c>
      <c r="F153" s="15" t="e">
        <f t="shared" si="23"/>
        <v>#VALUE!</v>
      </c>
      <c r="G153" s="15" t="e">
        <f t="shared" si="24"/>
        <v>#VALUE!</v>
      </c>
      <c r="H153" s="15">
        <f t="shared" si="18"/>
      </c>
    </row>
    <row r="154" spans="2:8" ht="12.75">
      <c r="B154" s="12">
        <f t="shared" si="20"/>
      </c>
      <c r="C154" s="15" t="e">
        <f t="shared" si="19"/>
        <v>#VALUE!</v>
      </c>
      <c r="D154" s="15" t="e">
        <f t="shared" si="21"/>
        <v>#VALUE!</v>
      </c>
      <c r="E154" s="15" t="e">
        <f t="shared" si="22"/>
        <v>#VALUE!</v>
      </c>
      <c r="F154" s="15" t="e">
        <f t="shared" si="23"/>
        <v>#VALUE!</v>
      </c>
      <c r="G154" s="15" t="e">
        <f t="shared" si="24"/>
        <v>#VALUE!</v>
      </c>
      <c r="H154" s="15">
        <f t="shared" si="18"/>
      </c>
    </row>
    <row r="155" spans="2:8" ht="12.75">
      <c r="B155" s="12">
        <f t="shared" si="20"/>
      </c>
      <c r="C155" s="15" t="e">
        <f t="shared" si="19"/>
        <v>#VALUE!</v>
      </c>
      <c r="D155" s="15" t="e">
        <f t="shared" si="21"/>
        <v>#VALUE!</v>
      </c>
      <c r="E155" s="15" t="e">
        <f t="shared" si="22"/>
        <v>#VALUE!</v>
      </c>
      <c r="F155" s="15" t="e">
        <f t="shared" si="23"/>
        <v>#VALUE!</v>
      </c>
      <c r="G155" s="15" t="e">
        <f t="shared" si="24"/>
        <v>#VALUE!</v>
      </c>
      <c r="H155" s="15">
        <f t="shared" si="18"/>
      </c>
    </row>
    <row r="156" spans="2:8" ht="12.75">
      <c r="B156" s="12">
        <f t="shared" si="20"/>
      </c>
      <c r="C156" s="15" t="e">
        <f t="shared" si="19"/>
        <v>#VALUE!</v>
      </c>
      <c r="D156" s="15" t="e">
        <f t="shared" si="21"/>
        <v>#VALUE!</v>
      </c>
      <c r="E156" s="15" t="e">
        <f t="shared" si="22"/>
        <v>#VALUE!</v>
      </c>
      <c r="F156" s="15" t="e">
        <f t="shared" si="23"/>
        <v>#VALUE!</v>
      </c>
      <c r="G156" s="15" t="e">
        <f t="shared" si="24"/>
        <v>#VALUE!</v>
      </c>
      <c r="H156" s="15">
        <f t="shared" si="18"/>
      </c>
    </row>
    <row r="157" spans="2:8" ht="12.75">
      <c r="B157" s="12">
        <f t="shared" si="20"/>
      </c>
      <c r="C157" s="15" t="e">
        <f t="shared" si="19"/>
        <v>#VALUE!</v>
      </c>
      <c r="D157" s="15" t="e">
        <f t="shared" si="21"/>
        <v>#VALUE!</v>
      </c>
      <c r="E157" s="15" t="e">
        <f t="shared" si="22"/>
        <v>#VALUE!</v>
      </c>
      <c r="F157" s="15" t="e">
        <f t="shared" si="23"/>
        <v>#VALUE!</v>
      </c>
      <c r="G157" s="15" t="e">
        <f t="shared" si="24"/>
        <v>#VALUE!</v>
      </c>
      <c r="H157" s="15">
        <f t="shared" si="18"/>
      </c>
    </row>
    <row r="158" spans="2:8" ht="12.75">
      <c r="B158" s="12">
        <f t="shared" si="20"/>
      </c>
      <c r="C158" s="15" t="e">
        <f t="shared" si="19"/>
        <v>#VALUE!</v>
      </c>
      <c r="D158" s="15" t="e">
        <f t="shared" si="21"/>
        <v>#VALUE!</v>
      </c>
      <c r="E158" s="15" t="e">
        <f t="shared" si="22"/>
        <v>#VALUE!</v>
      </c>
      <c r="F158" s="15" t="e">
        <f t="shared" si="23"/>
        <v>#VALUE!</v>
      </c>
      <c r="G158" s="15" t="e">
        <f t="shared" si="24"/>
        <v>#VALUE!</v>
      </c>
      <c r="H158" s="15">
        <f t="shared" si="18"/>
      </c>
    </row>
    <row r="159" spans="2:8" ht="12.75">
      <c r="B159" s="12">
        <f t="shared" si="20"/>
      </c>
      <c r="C159" s="15" t="e">
        <f t="shared" si="19"/>
        <v>#VALUE!</v>
      </c>
      <c r="D159" s="15" t="e">
        <f t="shared" si="21"/>
        <v>#VALUE!</v>
      </c>
      <c r="E159" s="15" t="e">
        <f t="shared" si="22"/>
        <v>#VALUE!</v>
      </c>
      <c r="F159" s="15" t="e">
        <f t="shared" si="23"/>
        <v>#VALUE!</v>
      </c>
      <c r="G159" s="15" t="e">
        <f t="shared" si="24"/>
        <v>#VALUE!</v>
      </c>
      <c r="H159" s="15">
        <f t="shared" si="18"/>
      </c>
    </row>
    <row r="160" spans="2:8" ht="12.75">
      <c r="B160" s="12">
        <f t="shared" si="20"/>
      </c>
      <c r="C160" s="15" t="e">
        <f t="shared" si="19"/>
        <v>#VALUE!</v>
      </c>
      <c r="D160" s="15" t="e">
        <f t="shared" si="21"/>
        <v>#VALUE!</v>
      </c>
      <c r="E160" s="15" t="e">
        <f t="shared" si="22"/>
        <v>#VALUE!</v>
      </c>
      <c r="F160" s="15" t="e">
        <f t="shared" si="23"/>
        <v>#VALUE!</v>
      </c>
      <c r="G160" s="15" t="e">
        <f t="shared" si="24"/>
        <v>#VALUE!</v>
      </c>
      <c r="H160" s="15">
        <f t="shared" si="18"/>
      </c>
    </row>
    <row r="161" spans="2:8" ht="12.75">
      <c r="B161" s="12">
        <f t="shared" si="20"/>
      </c>
      <c r="C161" s="15" t="e">
        <f t="shared" si="19"/>
        <v>#VALUE!</v>
      </c>
      <c r="D161" s="15" t="e">
        <f t="shared" si="21"/>
        <v>#VALUE!</v>
      </c>
      <c r="E161" s="15" t="e">
        <f t="shared" si="22"/>
        <v>#VALUE!</v>
      </c>
      <c r="F161" s="15" t="e">
        <f t="shared" si="23"/>
        <v>#VALUE!</v>
      </c>
      <c r="G161" s="15" t="e">
        <f t="shared" si="24"/>
        <v>#VALUE!</v>
      </c>
      <c r="H161" s="15">
        <f t="shared" si="18"/>
      </c>
    </row>
    <row r="162" spans="2:8" ht="12.75">
      <c r="B162" s="12">
        <f t="shared" si="20"/>
      </c>
      <c r="C162" s="15" t="e">
        <f t="shared" si="19"/>
        <v>#VALUE!</v>
      </c>
      <c r="D162" s="15" t="e">
        <f t="shared" si="21"/>
        <v>#VALUE!</v>
      </c>
      <c r="E162" s="15" t="e">
        <f t="shared" si="22"/>
        <v>#VALUE!</v>
      </c>
      <c r="F162" s="15" t="e">
        <f t="shared" si="23"/>
        <v>#VALUE!</v>
      </c>
      <c r="G162" s="15" t="e">
        <f t="shared" si="24"/>
        <v>#VALUE!</v>
      </c>
      <c r="H162" s="15">
        <f t="shared" si="18"/>
      </c>
    </row>
    <row r="163" spans="2:8" ht="12.75">
      <c r="B163" s="12">
        <f t="shared" si="20"/>
      </c>
      <c r="C163" s="15" t="e">
        <f t="shared" si="19"/>
        <v>#VALUE!</v>
      </c>
      <c r="D163" s="15" t="e">
        <f t="shared" si="21"/>
        <v>#VALUE!</v>
      </c>
      <c r="E163" s="15" t="e">
        <f t="shared" si="22"/>
        <v>#VALUE!</v>
      </c>
      <c r="F163" s="15" t="e">
        <f t="shared" si="23"/>
        <v>#VALUE!</v>
      </c>
      <c r="G163" s="15" t="e">
        <f t="shared" si="24"/>
        <v>#VALUE!</v>
      </c>
      <c r="H163" s="15">
        <f t="shared" si="18"/>
      </c>
    </row>
    <row r="164" spans="2:8" ht="12.75">
      <c r="B164" s="12">
        <f t="shared" si="20"/>
      </c>
      <c r="C164" s="15" t="e">
        <f t="shared" si="19"/>
        <v>#VALUE!</v>
      </c>
      <c r="D164" s="15" t="e">
        <f t="shared" si="21"/>
        <v>#VALUE!</v>
      </c>
      <c r="E164" s="15" t="e">
        <f t="shared" si="22"/>
        <v>#VALUE!</v>
      </c>
      <c r="F164" s="15" t="e">
        <f t="shared" si="23"/>
        <v>#VALUE!</v>
      </c>
      <c r="G164" s="15" t="e">
        <f t="shared" si="24"/>
        <v>#VALUE!</v>
      </c>
      <c r="H164" s="15">
        <f t="shared" si="18"/>
      </c>
    </row>
    <row r="165" spans="2:8" ht="12.75">
      <c r="B165" s="12">
        <f t="shared" si="20"/>
      </c>
      <c r="C165" s="15" t="e">
        <f t="shared" si="19"/>
        <v>#VALUE!</v>
      </c>
      <c r="D165" s="15" t="e">
        <f t="shared" si="21"/>
        <v>#VALUE!</v>
      </c>
      <c r="E165" s="15" t="e">
        <f t="shared" si="22"/>
        <v>#VALUE!</v>
      </c>
      <c r="F165" s="15" t="e">
        <f t="shared" si="23"/>
        <v>#VALUE!</v>
      </c>
      <c r="G165" s="15" t="e">
        <f t="shared" si="24"/>
        <v>#VALUE!</v>
      </c>
      <c r="H165" s="15">
        <f t="shared" si="18"/>
      </c>
    </row>
    <row r="166" spans="2:8" ht="12.75">
      <c r="B166" s="12">
        <f t="shared" si="20"/>
      </c>
      <c r="C166" s="15" t="e">
        <f t="shared" si="19"/>
        <v>#VALUE!</v>
      </c>
      <c r="D166" s="15" t="e">
        <f t="shared" si="21"/>
        <v>#VALUE!</v>
      </c>
      <c r="E166" s="15" t="e">
        <f t="shared" si="22"/>
        <v>#VALUE!</v>
      </c>
      <c r="F166" s="15" t="e">
        <f t="shared" si="23"/>
        <v>#VALUE!</v>
      </c>
      <c r="G166" s="15" t="e">
        <f t="shared" si="24"/>
        <v>#VALUE!</v>
      </c>
      <c r="H166" s="15">
        <f t="shared" si="18"/>
      </c>
    </row>
    <row r="167" spans="2:8" ht="12.75">
      <c r="B167" s="12">
        <f t="shared" si="20"/>
      </c>
      <c r="C167" s="15" t="e">
        <f t="shared" si="19"/>
        <v>#VALUE!</v>
      </c>
      <c r="D167" s="15" t="e">
        <f t="shared" si="21"/>
        <v>#VALUE!</v>
      </c>
      <c r="E167" s="15" t="e">
        <f t="shared" si="22"/>
        <v>#VALUE!</v>
      </c>
      <c r="F167" s="15" t="e">
        <f t="shared" si="23"/>
        <v>#VALUE!</v>
      </c>
      <c r="G167" s="15" t="e">
        <f t="shared" si="24"/>
        <v>#VALUE!</v>
      </c>
      <c r="H167" s="15">
        <f t="shared" si="18"/>
      </c>
    </row>
    <row r="168" spans="2:8" ht="12.75">
      <c r="B168" s="12">
        <f t="shared" si="20"/>
      </c>
      <c r="C168" s="15" t="e">
        <f t="shared" si="19"/>
        <v>#VALUE!</v>
      </c>
      <c r="D168" s="15" t="e">
        <f t="shared" si="21"/>
        <v>#VALUE!</v>
      </c>
      <c r="E168" s="15" t="e">
        <f t="shared" si="22"/>
        <v>#VALUE!</v>
      </c>
      <c r="F168" s="15" t="e">
        <f t="shared" si="23"/>
        <v>#VALUE!</v>
      </c>
      <c r="G168" s="15" t="e">
        <f t="shared" si="24"/>
        <v>#VALUE!</v>
      </c>
      <c r="H168" s="15">
        <f t="shared" si="18"/>
      </c>
    </row>
    <row r="169" spans="2:8" ht="12.75">
      <c r="B169" s="12">
        <f t="shared" si="20"/>
      </c>
      <c r="C169" s="15" t="e">
        <f t="shared" si="19"/>
        <v>#VALUE!</v>
      </c>
      <c r="D169" s="15" t="e">
        <f t="shared" si="21"/>
        <v>#VALUE!</v>
      </c>
      <c r="E169" s="15" t="e">
        <f t="shared" si="22"/>
        <v>#VALUE!</v>
      </c>
      <c r="F169" s="15" t="e">
        <f t="shared" si="23"/>
        <v>#VALUE!</v>
      </c>
      <c r="G169" s="15" t="e">
        <f t="shared" si="24"/>
        <v>#VALUE!</v>
      </c>
      <c r="H169" s="15">
        <f t="shared" si="18"/>
      </c>
    </row>
    <row r="170" spans="2:8" ht="12.75">
      <c r="B170" s="12">
        <f t="shared" si="20"/>
      </c>
      <c r="C170" s="15" t="e">
        <f t="shared" si="19"/>
        <v>#VALUE!</v>
      </c>
      <c r="D170" s="15" t="e">
        <f t="shared" si="21"/>
        <v>#VALUE!</v>
      </c>
      <c r="E170" s="15" t="e">
        <f t="shared" si="22"/>
        <v>#VALUE!</v>
      </c>
      <c r="F170" s="15" t="e">
        <f t="shared" si="23"/>
        <v>#VALUE!</v>
      </c>
      <c r="G170" s="15" t="e">
        <f t="shared" si="24"/>
        <v>#VALUE!</v>
      </c>
      <c r="H170" s="15">
        <f t="shared" si="18"/>
      </c>
    </row>
    <row r="171" spans="2:8" ht="12.75">
      <c r="B171" s="12">
        <f t="shared" si="20"/>
      </c>
      <c r="C171" s="15" t="e">
        <f t="shared" si="19"/>
        <v>#VALUE!</v>
      </c>
      <c r="D171" s="15" t="e">
        <f t="shared" si="21"/>
        <v>#VALUE!</v>
      </c>
      <c r="E171" s="15" t="e">
        <f t="shared" si="22"/>
        <v>#VALUE!</v>
      </c>
      <c r="F171" s="15" t="e">
        <f t="shared" si="23"/>
        <v>#VALUE!</v>
      </c>
      <c r="G171" s="15" t="e">
        <f t="shared" si="24"/>
        <v>#VALUE!</v>
      </c>
      <c r="H171" s="15">
        <f t="shared" si="18"/>
      </c>
    </row>
    <row r="172" spans="2:8" ht="12.75">
      <c r="B172" s="12">
        <f t="shared" si="20"/>
      </c>
      <c r="C172" s="15" t="e">
        <f t="shared" si="19"/>
        <v>#VALUE!</v>
      </c>
      <c r="D172" s="15" t="e">
        <f t="shared" si="21"/>
        <v>#VALUE!</v>
      </c>
      <c r="E172" s="15" t="e">
        <f t="shared" si="22"/>
        <v>#VALUE!</v>
      </c>
      <c r="F172" s="15" t="e">
        <f t="shared" si="23"/>
        <v>#VALUE!</v>
      </c>
      <c r="G172" s="15" t="e">
        <f t="shared" si="24"/>
        <v>#VALUE!</v>
      </c>
      <c r="H172" s="15">
        <f t="shared" si="18"/>
      </c>
    </row>
    <row r="173" spans="2:8" ht="12.75">
      <c r="B173" s="12">
        <f t="shared" si="20"/>
      </c>
      <c r="C173" s="15" t="e">
        <f t="shared" si="19"/>
        <v>#VALUE!</v>
      </c>
      <c r="D173" s="15" t="e">
        <f t="shared" si="21"/>
        <v>#VALUE!</v>
      </c>
      <c r="E173" s="15" t="e">
        <f t="shared" si="22"/>
        <v>#VALUE!</v>
      </c>
      <c r="F173" s="15" t="e">
        <f t="shared" si="23"/>
        <v>#VALUE!</v>
      </c>
      <c r="G173" s="15" t="e">
        <f t="shared" si="24"/>
        <v>#VALUE!</v>
      </c>
      <c r="H173" s="15">
        <f t="shared" si="18"/>
      </c>
    </row>
    <row r="174" spans="2:8" ht="12.75">
      <c r="B174" s="12">
        <f t="shared" si="20"/>
      </c>
      <c r="C174" s="15" t="e">
        <f t="shared" si="19"/>
        <v>#VALUE!</v>
      </c>
      <c r="D174" s="15" t="e">
        <f t="shared" si="21"/>
        <v>#VALUE!</v>
      </c>
      <c r="E174" s="15" t="e">
        <f t="shared" si="22"/>
        <v>#VALUE!</v>
      </c>
      <c r="F174" s="15" t="e">
        <f t="shared" si="23"/>
        <v>#VALUE!</v>
      </c>
      <c r="G174" s="15" t="e">
        <f t="shared" si="24"/>
        <v>#VALUE!</v>
      </c>
      <c r="H174" s="15">
        <f t="shared" si="18"/>
      </c>
    </row>
    <row r="175" spans="2:8" ht="12.75">
      <c r="B175" s="12">
        <f t="shared" si="20"/>
      </c>
      <c r="C175" s="15" t="e">
        <f t="shared" si="19"/>
        <v>#VALUE!</v>
      </c>
      <c r="D175" s="15" t="e">
        <f t="shared" si="21"/>
        <v>#VALUE!</v>
      </c>
      <c r="E175" s="15" t="e">
        <f t="shared" si="22"/>
        <v>#VALUE!</v>
      </c>
      <c r="F175" s="15" t="e">
        <f t="shared" si="23"/>
        <v>#VALUE!</v>
      </c>
      <c r="G175" s="15" t="e">
        <f t="shared" si="24"/>
        <v>#VALUE!</v>
      </c>
      <c r="H175" s="15">
        <f t="shared" si="18"/>
      </c>
    </row>
    <row r="176" spans="2:8" ht="12.75">
      <c r="B176" s="12">
        <f t="shared" si="20"/>
      </c>
      <c r="C176" s="15" t="e">
        <f t="shared" si="19"/>
        <v>#VALUE!</v>
      </c>
      <c r="D176" s="15" t="e">
        <f t="shared" si="21"/>
        <v>#VALUE!</v>
      </c>
      <c r="E176" s="15" t="e">
        <f t="shared" si="22"/>
        <v>#VALUE!</v>
      </c>
      <c r="F176" s="15" t="e">
        <f t="shared" si="23"/>
        <v>#VALUE!</v>
      </c>
      <c r="G176" s="15" t="e">
        <f t="shared" si="24"/>
        <v>#VALUE!</v>
      </c>
      <c r="H176" s="15">
        <f t="shared" si="18"/>
      </c>
    </row>
    <row r="177" spans="2:8" ht="12.75">
      <c r="B177" s="12">
        <f t="shared" si="20"/>
      </c>
      <c r="C177" s="15" t="e">
        <f t="shared" si="19"/>
        <v>#VALUE!</v>
      </c>
      <c r="D177" s="15" t="e">
        <f t="shared" si="21"/>
        <v>#VALUE!</v>
      </c>
      <c r="E177" s="15" t="e">
        <f t="shared" si="22"/>
        <v>#VALUE!</v>
      </c>
      <c r="F177" s="15" t="e">
        <f t="shared" si="23"/>
        <v>#VALUE!</v>
      </c>
      <c r="G177" s="15" t="e">
        <f t="shared" si="24"/>
        <v>#VALUE!</v>
      </c>
      <c r="H177" s="15">
        <f t="shared" si="18"/>
      </c>
    </row>
    <row r="178" spans="2:8" ht="12.75">
      <c r="B178" s="12">
        <f t="shared" si="20"/>
      </c>
      <c r="C178" s="15" t="e">
        <f t="shared" si="19"/>
        <v>#VALUE!</v>
      </c>
      <c r="D178" s="15" t="e">
        <f t="shared" si="21"/>
        <v>#VALUE!</v>
      </c>
      <c r="E178" s="15" t="e">
        <f t="shared" si="22"/>
        <v>#VALUE!</v>
      </c>
      <c r="F178" s="15" t="e">
        <f t="shared" si="23"/>
        <v>#VALUE!</v>
      </c>
      <c r="G178" s="15" t="e">
        <f t="shared" si="24"/>
        <v>#VALUE!</v>
      </c>
      <c r="H178" s="15">
        <f t="shared" si="18"/>
      </c>
    </row>
    <row r="179" spans="2:8" ht="12.75">
      <c r="B179" s="12">
        <f t="shared" si="20"/>
      </c>
      <c r="C179" s="15" t="e">
        <f t="shared" si="19"/>
        <v>#VALUE!</v>
      </c>
      <c r="D179" s="15" t="e">
        <f t="shared" si="21"/>
        <v>#VALUE!</v>
      </c>
      <c r="E179" s="15" t="e">
        <f t="shared" si="22"/>
        <v>#VALUE!</v>
      </c>
      <c r="F179" s="15" t="e">
        <f t="shared" si="23"/>
        <v>#VALUE!</v>
      </c>
      <c r="G179" s="15" t="e">
        <f t="shared" si="24"/>
        <v>#VALUE!</v>
      </c>
      <c r="H179" s="15">
        <f t="shared" si="18"/>
      </c>
    </row>
    <row r="180" spans="2:8" ht="12.75">
      <c r="B180" s="12">
        <f t="shared" si="20"/>
      </c>
      <c r="C180" s="15" t="e">
        <f t="shared" si="19"/>
        <v>#VALUE!</v>
      </c>
      <c r="D180" s="15" t="e">
        <f t="shared" si="21"/>
        <v>#VALUE!</v>
      </c>
      <c r="E180" s="15" t="e">
        <f t="shared" si="22"/>
        <v>#VALUE!</v>
      </c>
      <c r="F180" s="15" t="e">
        <f t="shared" si="23"/>
        <v>#VALUE!</v>
      </c>
      <c r="G180" s="15" t="e">
        <f t="shared" si="24"/>
        <v>#VALUE!</v>
      </c>
      <c r="H180" s="15">
        <f t="shared" si="18"/>
      </c>
    </row>
    <row r="181" spans="2:8" ht="12.75">
      <c r="B181" s="12">
        <f t="shared" si="20"/>
      </c>
      <c r="C181" s="15" t="e">
        <f t="shared" si="19"/>
        <v>#VALUE!</v>
      </c>
      <c r="D181" s="15" t="e">
        <f t="shared" si="21"/>
        <v>#VALUE!</v>
      </c>
      <c r="E181" s="15" t="e">
        <f t="shared" si="22"/>
        <v>#VALUE!</v>
      </c>
      <c r="F181" s="15" t="e">
        <f t="shared" si="23"/>
        <v>#VALUE!</v>
      </c>
      <c r="G181" s="15" t="e">
        <f t="shared" si="24"/>
        <v>#VALUE!</v>
      </c>
      <c r="H181" s="15">
        <f t="shared" si="18"/>
      </c>
    </row>
    <row r="182" spans="2:8" ht="12.75">
      <c r="B182" s="12">
        <f t="shared" si="20"/>
      </c>
      <c r="C182" s="15" t="e">
        <f t="shared" si="19"/>
        <v>#VALUE!</v>
      </c>
      <c r="D182" s="15" t="e">
        <f t="shared" si="21"/>
        <v>#VALUE!</v>
      </c>
      <c r="E182" s="15" t="e">
        <f t="shared" si="22"/>
        <v>#VALUE!</v>
      </c>
      <c r="F182" s="15" t="e">
        <f t="shared" si="23"/>
        <v>#VALUE!</v>
      </c>
      <c r="G182" s="15" t="e">
        <f t="shared" si="24"/>
        <v>#VALUE!</v>
      </c>
      <c r="H182" s="15">
        <f t="shared" si="18"/>
      </c>
    </row>
    <row r="183" spans="2:8" ht="12.75">
      <c r="B183" s="12">
        <f t="shared" si="20"/>
      </c>
      <c r="C183" s="15" t="e">
        <f t="shared" si="19"/>
        <v>#VALUE!</v>
      </c>
      <c r="D183" s="15" t="e">
        <f t="shared" si="21"/>
        <v>#VALUE!</v>
      </c>
      <c r="E183" s="15" t="e">
        <f t="shared" si="22"/>
        <v>#VALUE!</v>
      </c>
      <c r="F183" s="15" t="e">
        <f t="shared" si="23"/>
        <v>#VALUE!</v>
      </c>
      <c r="G183" s="15" t="e">
        <f t="shared" si="24"/>
        <v>#VALUE!</v>
      </c>
      <c r="H183" s="15">
        <f t="shared" si="18"/>
      </c>
    </row>
    <row r="184" spans="2:8" ht="12.75">
      <c r="B184" s="12">
        <f t="shared" si="20"/>
      </c>
      <c r="C184" s="15" t="e">
        <f t="shared" si="19"/>
        <v>#VALUE!</v>
      </c>
      <c r="D184" s="15" t="e">
        <f t="shared" si="21"/>
        <v>#VALUE!</v>
      </c>
      <c r="E184" s="15" t="e">
        <f t="shared" si="22"/>
        <v>#VALUE!</v>
      </c>
      <c r="F184" s="15" t="e">
        <f t="shared" si="23"/>
        <v>#VALUE!</v>
      </c>
      <c r="G184" s="15" t="e">
        <f t="shared" si="24"/>
        <v>#VALUE!</v>
      </c>
      <c r="H184" s="15">
        <f t="shared" si="18"/>
      </c>
    </row>
    <row r="185" spans="2:8" ht="12.75">
      <c r="B185" s="12">
        <f t="shared" si="20"/>
      </c>
      <c r="C185" s="15" t="e">
        <f t="shared" si="19"/>
        <v>#VALUE!</v>
      </c>
      <c r="D185" s="15" t="e">
        <f t="shared" si="21"/>
        <v>#VALUE!</v>
      </c>
      <c r="E185" s="15" t="e">
        <f t="shared" si="22"/>
        <v>#VALUE!</v>
      </c>
      <c r="F185" s="15" t="e">
        <f t="shared" si="23"/>
        <v>#VALUE!</v>
      </c>
      <c r="G185" s="15" t="e">
        <f t="shared" si="24"/>
        <v>#VALUE!</v>
      </c>
      <c r="H185" s="15">
        <f t="shared" si="18"/>
      </c>
    </row>
    <row r="186" spans="2:8" ht="12.75">
      <c r="B186" s="12">
        <f t="shared" si="20"/>
      </c>
      <c r="C186" s="15" t="e">
        <f t="shared" si="19"/>
        <v>#VALUE!</v>
      </c>
      <c r="D186" s="15" t="e">
        <f t="shared" si="21"/>
        <v>#VALUE!</v>
      </c>
      <c r="E186" s="15" t="e">
        <f t="shared" si="22"/>
        <v>#VALUE!</v>
      </c>
      <c r="F186" s="15" t="e">
        <f t="shared" si="23"/>
        <v>#VALUE!</v>
      </c>
      <c r="G186" s="15" t="e">
        <f t="shared" si="24"/>
        <v>#VALUE!</v>
      </c>
      <c r="H186" s="15">
        <f t="shared" si="18"/>
      </c>
    </row>
    <row r="187" spans="2:8" ht="12.75">
      <c r="B187" s="12">
        <f t="shared" si="20"/>
      </c>
      <c r="C187" s="15" t="e">
        <f t="shared" si="19"/>
        <v>#VALUE!</v>
      </c>
      <c r="D187" s="15" t="e">
        <f t="shared" si="21"/>
        <v>#VALUE!</v>
      </c>
      <c r="E187" s="15" t="e">
        <f t="shared" si="22"/>
        <v>#VALUE!</v>
      </c>
      <c r="F187" s="15" t="e">
        <f t="shared" si="23"/>
        <v>#VALUE!</v>
      </c>
      <c r="G187" s="15" t="e">
        <f t="shared" si="24"/>
        <v>#VALUE!</v>
      </c>
      <c r="H187" s="15">
        <f t="shared" si="18"/>
      </c>
    </row>
    <row r="188" spans="2:8" ht="12.75">
      <c r="B188" s="12">
        <f t="shared" si="20"/>
      </c>
      <c r="C188" s="15" t="e">
        <f t="shared" si="19"/>
        <v>#VALUE!</v>
      </c>
      <c r="D188" s="15" t="e">
        <f t="shared" si="21"/>
        <v>#VALUE!</v>
      </c>
      <c r="E188" s="15" t="e">
        <f t="shared" si="22"/>
        <v>#VALUE!</v>
      </c>
      <c r="F188" s="15" t="e">
        <f t="shared" si="23"/>
        <v>#VALUE!</v>
      </c>
      <c r="G188" s="15" t="e">
        <f t="shared" si="24"/>
        <v>#VALUE!</v>
      </c>
      <c r="H188" s="15">
        <f t="shared" si="18"/>
      </c>
    </row>
    <row r="189" spans="2:8" ht="12.75">
      <c r="B189" s="12">
        <f t="shared" si="20"/>
      </c>
      <c r="C189" s="15" t="e">
        <f t="shared" si="19"/>
        <v>#VALUE!</v>
      </c>
      <c r="D189" s="15" t="e">
        <f t="shared" si="21"/>
        <v>#VALUE!</v>
      </c>
      <c r="E189" s="15" t="e">
        <f t="shared" si="22"/>
        <v>#VALUE!</v>
      </c>
      <c r="F189" s="15" t="e">
        <f t="shared" si="23"/>
        <v>#VALUE!</v>
      </c>
      <c r="G189" s="15" t="e">
        <f t="shared" si="24"/>
        <v>#VALUE!</v>
      </c>
      <c r="H189" s="15">
        <f t="shared" si="18"/>
      </c>
    </row>
    <row r="190" spans="2:8" ht="12.75">
      <c r="B190" s="12">
        <f t="shared" si="20"/>
      </c>
      <c r="C190" s="15" t="e">
        <f t="shared" si="19"/>
        <v>#VALUE!</v>
      </c>
      <c r="D190" s="15" t="e">
        <f t="shared" si="21"/>
        <v>#VALUE!</v>
      </c>
      <c r="E190" s="15" t="e">
        <f t="shared" si="22"/>
        <v>#VALUE!</v>
      </c>
      <c r="F190" s="15" t="e">
        <f t="shared" si="23"/>
        <v>#VALUE!</v>
      </c>
      <c r="G190" s="15" t="e">
        <f t="shared" si="24"/>
        <v>#VALUE!</v>
      </c>
      <c r="H190" s="15">
        <f t="shared" si="18"/>
      </c>
    </row>
    <row r="191" spans="2:8" ht="12.75">
      <c r="B191" s="12">
        <f t="shared" si="20"/>
      </c>
      <c r="C191" s="15" t="e">
        <f t="shared" si="19"/>
        <v>#VALUE!</v>
      </c>
      <c r="D191" s="15" t="e">
        <f t="shared" si="21"/>
        <v>#VALUE!</v>
      </c>
      <c r="E191" s="15" t="e">
        <f t="shared" si="22"/>
        <v>#VALUE!</v>
      </c>
      <c r="F191" s="15" t="e">
        <f t="shared" si="23"/>
        <v>#VALUE!</v>
      </c>
      <c r="G191" s="15" t="e">
        <f t="shared" si="24"/>
        <v>#VALUE!</v>
      </c>
      <c r="H191" s="15">
        <f t="shared" si="18"/>
      </c>
    </row>
    <row r="192" spans="2:8" ht="12.75">
      <c r="B192" s="12">
        <f t="shared" si="20"/>
      </c>
      <c r="C192" s="15" t="e">
        <f t="shared" si="19"/>
        <v>#VALUE!</v>
      </c>
      <c r="D192" s="15" t="e">
        <f t="shared" si="21"/>
        <v>#VALUE!</v>
      </c>
      <c r="E192" s="15" t="e">
        <f t="shared" si="22"/>
        <v>#VALUE!</v>
      </c>
      <c r="F192" s="15" t="e">
        <f t="shared" si="23"/>
        <v>#VALUE!</v>
      </c>
      <c r="G192" s="15" t="e">
        <f t="shared" si="24"/>
        <v>#VALUE!</v>
      </c>
      <c r="H192" s="15">
        <f t="shared" si="18"/>
      </c>
    </row>
    <row r="193" spans="2:8" ht="12.75">
      <c r="B193" s="12">
        <f t="shared" si="20"/>
      </c>
      <c r="C193" s="15" t="e">
        <f t="shared" si="19"/>
        <v>#VALUE!</v>
      </c>
      <c r="D193" s="15" t="e">
        <f t="shared" si="21"/>
        <v>#VALUE!</v>
      </c>
      <c r="E193" s="15" t="e">
        <f t="shared" si="22"/>
        <v>#VALUE!</v>
      </c>
      <c r="F193" s="15" t="e">
        <f t="shared" si="23"/>
        <v>#VALUE!</v>
      </c>
      <c r="G193" s="15" t="e">
        <f t="shared" si="24"/>
        <v>#VALUE!</v>
      </c>
      <c r="H193" s="15">
        <f t="shared" si="18"/>
      </c>
    </row>
    <row r="194" spans="2:8" ht="12.75">
      <c r="B194" s="12">
        <f t="shared" si="20"/>
      </c>
      <c r="C194" s="15" t="e">
        <f t="shared" si="19"/>
        <v>#VALUE!</v>
      </c>
      <c r="D194" s="15" t="e">
        <f t="shared" si="21"/>
        <v>#VALUE!</v>
      </c>
      <c r="E194" s="15" t="e">
        <f t="shared" si="22"/>
        <v>#VALUE!</v>
      </c>
      <c r="F194" s="15" t="e">
        <f t="shared" si="23"/>
        <v>#VALUE!</v>
      </c>
      <c r="G194" s="15" t="e">
        <f t="shared" si="24"/>
        <v>#VALUE!</v>
      </c>
      <c r="H194" s="15">
        <f t="shared" si="18"/>
      </c>
    </row>
    <row r="195" spans="2:8" ht="12.75">
      <c r="B195" s="12">
        <f t="shared" si="20"/>
      </c>
      <c r="C195" s="15" t="e">
        <f t="shared" si="19"/>
        <v>#VALUE!</v>
      </c>
      <c r="D195" s="15" t="e">
        <f t="shared" si="21"/>
        <v>#VALUE!</v>
      </c>
      <c r="E195" s="15" t="e">
        <f t="shared" si="22"/>
        <v>#VALUE!</v>
      </c>
      <c r="F195" s="15" t="e">
        <f t="shared" si="23"/>
        <v>#VALUE!</v>
      </c>
      <c r="G195" s="15" t="e">
        <f t="shared" si="24"/>
        <v>#VALUE!</v>
      </c>
      <c r="H195" s="15">
        <f t="shared" si="18"/>
      </c>
    </row>
    <row r="196" spans="2:8" ht="12.75">
      <c r="B196" s="12">
        <f t="shared" si="20"/>
      </c>
      <c r="C196" s="15" t="e">
        <f t="shared" si="19"/>
        <v>#VALUE!</v>
      </c>
      <c r="D196" s="15" t="e">
        <f t="shared" si="21"/>
        <v>#VALUE!</v>
      </c>
      <c r="E196" s="15" t="e">
        <f t="shared" si="22"/>
        <v>#VALUE!</v>
      </c>
      <c r="F196" s="15" t="e">
        <f t="shared" si="23"/>
        <v>#VALUE!</v>
      </c>
      <c r="G196" s="15" t="e">
        <f t="shared" si="24"/>
        <v>#VALUE!</v>
      </c>
      <c r="H196" s="15">
        <f t="shared" si="18"/>
      </c>
    </row>
    <row r="197" spans="2:8" ht="12.75">
      <c r="B197" s="12">
        <f t="shared" si="20"/>
      </c>
      <c r="C197" s="15" t="e">
        <f t="shared" si="19"/>
        <v>#VALUE!</v>
      </c>
      <c r="D197" s="15" t="e">
        <f t="shared" si="21"/>
        <v>#VALUE!</v>
      </c>
      <c r="E197" s="15" t="e">
        <f t="shared" si="22"/>
        <v>#VALUE!</v>
      </c>
      <c r="F197" s="15" t="e">
        <f t="shared" si="23"/>
        <v>#VALUE!</v>
      </c>
      <c r="G197" s="15" t="e">
        <f t="shared" si="24"/>
        <v>#VALUE!</v>
      </c>
      <c r="H197" s="15">
        <f t="shared" si="18"/>
      </c>
    </row>
    <row r="198" spans="2:8" ht="12.75">
      <c r="B198" s="12">
        <f t="shared" si="20"/>
      </c>
      <c r="C198" s="15" t="e">
        <f t="shared" si="19"/>
        <v>#VALUE!</v>
      </c>
      <c r="D198" s="15" t="e">
        <f t="shared" si="21"/>
        <v>#VALUE!</v>
      </c>
      <c r="E198" s="15" t="e">
        <f t="shared" si="22"/>
        <v>#VALUE!</v>
      </c>
      <c r="F198" s="15" t="e">
        <f t="shared" si="23"/>
        <v>#VALUE!</v>
      </c>
      <c r="G198" s="15" t="e">
        <f t="shared" si="24"/>
        <v>#VALUE!</v>
      </c>
      <c r="H198" s="15">
        <f t="shared" si="18"/>
      </c>
    </row>
    <row r="199" spans="2:8" ht="12.75">
      <c r="B199" s="12">
        <f t="shared" si="20"/>
      </c>
      <c r="C199" s="15" t="e">
        <f t="shared" si="19"/>
        <v>#VALUE!</v>
      </c>
      <c r="D199" s="15" t="e">
        <f t="shared" si="21"/>
        <v>#VALUE!</v>
      </c>
      <c r="E199" s="15" t="e">
        <f t="shared" si="22"/>
        <v>#VALUE!</v>
      </c>
      <c r="F199" s="15" t="e">
        <f t="shared" si="23"/>
        <v>#VALUE!</v>
      </c>
      <c r="G199" s="15" t="e">
        <f t="shared" si="24"/>
        <v>#VALUE!</v>
      </c>
      <c r="H199" s="15">
        <f aca="true" t="shared" si="25" ref="H199:H206">IF(B199="","",(IF(Nterm&gt;1,MIN(C199:E199),IF(Nterm&lt;1,MAX(C199,F199,G199),C199))))</f>
      </c>
    </row>
    <row r="200" spans="2:8" ht="12.75">
      <c r="B200" s="12">
        <f t="shared" si="20"/>
      </c>
      <c r="C200" s="15" t="e">
        <f aca="true" t="shared" si="26" ref="C200:C206">9*(B200/lengte)+Nterm</f>
        <v>#VALUE!</v>
      </c>
      <c r="D200" s="15" t="e">
        <f t="shared" si="21"/>
        <v>#VALUE!</v>
      </c>
      <c r="E200" s="15" t="e">
        <f t="shared" si="22"/>
        <v>#VALUE!</v>
      </c>
      <c r="F200" s="15" t="e">
        <f t="shared" si="23"/>
        <v>#VALUE!</v>
      </c>
      <c r="G200" s="15" t="e">
        <f t="shared" si="24"/>
        <v>#VALUE!</v>
      </c>
      <c r="H200" s="15">
        <f t="shared" si="25"/>
      </c>
    </row>
    <row r="201" spans="2:8" ht="12.75">
      <c r="B201" s="12">
        <f aca="true" t="shared" si="27" ref="B201:B206">IF(B200&lt;lengte,B200+1,"")</f>
      </c>
      <c r="C201" s="15" t="e">
        <f t="shared" si="26"/>
        <v>#VALUE!</v>
      </c>
      <c r="D201" s="15" t="e">
        <f t="shared" si="21"/>
        <v>#VALUE!</v>
      </c>
      <c r="E201" s="15" t="e">
        <f t="shared" si="22"/>
        <v>#VALUE!</v>
      </c>
      <c r="F201" s="15" t="e">
        <f t="shared" si="23"/>
        <v>#VALUE!</v>
      </c>
      <c r="G201" s="15" t="e">
        <f t="shared" si="24"/>
        <v>#VALUE!</v>
      </c>
      <c r="H201" s="15">
        <f t="shared" si="25"/>
      </c>
    </row>
    <row r="202" spans="2:8" ht="12.75">
      <c r="B202" s="12">
        <f t="shared" si="27"/>
      </c>
      <c r="C202" s="15" t="e">
        <f t="shared" si="26"/>
        <v>#VALUE!</v>
      </c>
      <c r="D202" s="15" t="e">
        <f t="shared" si="21"/>
        <v>#VALUE!</v>
      </c>
      <c r="E202" s="15" t="e">
        <f t="shared" si="22"/>
        <v>#VALUE!</v>
      </c>
      <c r="F202" s="15" t="e">
        <f t="shared" si="23"/>
        <v>#VALUE!</v>
      </c>
      <c r="G202" s="15" t="e">
        <f t="shared" si="24"/>
        <v>#VALUE!</v>
      </c>
      <c r="H202" s="15">
        <f t="shared" si="25"/>
      </c>
    </row>
    <row r="203" spans="2:8" ht="12.75">
      <c r="B203" s="12">
        <f t="shared" si="27"/>
      </c>
      <c r="C203" s="15" t="e">
        <f t="shared" si="26"/>
        <v>#VALUE!</v>
      </c>
      <c r="D203" s="15" t="e">
        <f t="shared" si="21"/>
        <v>#VALUE!</v>
      </c>
      <c r="E203" s="15" t="e">
        <f t="shared" si="22"/>
        <v>#VALUE!</v>
      </c>
      <c r="F203" s="15" t="e">
        <f t="shared" si="23"/>
        <v>#VALUE!</v>
      </c>
      <c r="G203" s="15" t="e">
        <f t="shared" si="24"/>
        <v>#VALUE!</v>
      </c>
      <c r="H203" s="15">
        <f t="shared" si="25"/>
      </c>
    </row>
    <row r="204" spans="2:8" ht="12.75">
      <c r="B204" s="12">
        <f t="shared" si="27"/>
      </c>
      <c r="C204" s="15" t="e">
        <f t="shared" si="26"/>
        <v>#VALUE!</v>
      </c>
      <c r="D204" s="15" t="e">
        <f t="shared" si="21"/>
        <v>#VALUE!</v>
      </c>
      <c r="E204" s="15" t="e">
        <f t="shared" si="22"/>
        <v>#VALUE!</v>
      </c>
      <c r="F204" s="15" t="e">
        <f t="shared" si="23"/>
        <v>#VALUE!</v>
      </c>
      <c r="G204" s="15" t="e">
        <f t="shared" si="24"/>
        <v>#VALUE!</v>
      </c>
      <c r="H204" s="15">
        <f t="shared" si="25"/>
      </c>
    </row>
    <row r="205" spans="2:8" ht="12.75">
      <c r="B205" s="12">
        <f t="shared" si="27"/>
      </c>
      <c r="C205" s="15" t="e">
        <f t="shared" si="26"/>
        <v>#VALUE!</v>
      </c>
      <c r="D205" s="15" t="e">
        <f t="shared" si="21"/>
        <v>#VALUE!</v>
      </c>
      <c r="E205" s="15" t="e">
        <f t="shared" si="22"/>
        <v>#VALUE!</v>
      </c>
      <c r="F205" s="15" t="e">
        <f t="shared" si="23"/>
        <v>#VALUE!</v>
      </c>
      <c r="G205" s="15" t="e">
        <f t="shared" si="24"/>
        <v>#VALUE!</v>
      </c>
      <c r="H205" s="15">
        <f t="shared" si="25"/>
      </c>
    </row>
    <row r="206" spans="2:8" ht="12.75">
      <c r="B206" s="12">
        <f t="shared" si="27"/>
      </c>
      <c r="C206" s="15" t="e">
        <f t="shared" si="26"/>
        <v>#VALUE!</v>
      </c>
      <c r="D206" s="15" t="e">
        <f t="shared" si="21"/>
        <v>#VALUE!</v>
      </c>
      <c r="E206" s="15" t="e">
        <f t="shared" si="22"/>
        <v>#VALUE!</v>
      </c>
      <c r="F206" s="15" t="e">
        <f t="shared" si="23"/>
        <v>#VALUE!</v>
      </c>
      <c r="G206" s="15" t="e">
        <f t="shared" si="24"/>
        <v>#VALUE!</v>
      </c>
      <c r="H206" s="15">
        <f t="shared" si="25"/>
      </c>
    </row>
  </sheetData>
  <sheetProtection/>
  <conditionalFormatting sqref="C7:H206">
    <cfRule type="expression" priority="1" dxfId="0" stopIfTrue="1">
      <formula>$B7=""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9"/>
  <sheetViews>
    <sheetView showGridLines="0" showRowColHeaders="0" tabSelected="1" zoomScalePageLayoutView="0" workbookViewId="0" topLeftCell="A1">
      <selection activeCell="F4" sqref="F4"/>
    </sheetView>
  </sheetViews>
  <sheetFormatPr defaultColWidth="9.140625" defaultRowHeight="12.75"/>
  <cols>
    <col min="1" max="1" width="2.7109375" style="0" customWidth="1"/>
    <col min="2" max="16" width="5.28125" style="0" customWidth="1"/>
  </cols>
  <sheetData>
    <row r="1" spans="1:4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2.75">
      <c r="A2" s="2"/>
      <c r="B2" s="2" t="s">
        <v>10</v>
      </c>
      <c r="C2" s="2"/>
      <c r="D2" s="2"/>
      <c r="E2" s="2"/>
      <c r="F2" s="3" t="s">
        <v>13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12.75">
      <c r="A3" s="2"/>
      <c r="B3" s="4" t="s">
        <v>7</v>
      </c>
      <c r="C3" s="4"/>
      <c r="D3" s="4"/>
      <c r="E3" s="4"/>
      <c r="F3" s="5">
        <v>36</v>
      </c>
      <c r="G3" s="4"/>
      <c r="H3" s="4"/>
      <c r="I3" s="4"/>
      <c r="J3" s="4"/>
      <c r="K3" s="4"/>
      <c r="L3" s="4"/>
      <c r="M3" s="4"/>
      <c r="N3" s="4"/>
      <c r="O3" s="4"/>
      <c r="P3" s="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12.75">
      <c r="A4" s="2"/>
      <c r="B4" s="4" t="s">
        <v>8</v>
      </c>
      <c r="C4" s="4"/>
      <c r="D4" s="4"/>
      <c r="E4" s="4"/>
      <c r="F4" s="6">
        <v>1</v>
      </c>
      <c r="G4" s="4"/>
      <c r="H4" s="4"/>
      <c r="I4" s="4"/>
      <c r="J4" s="4"/>
      <c r="K4" s="4"/>
      <c r="L4" s="4"/>
      <c r="M4" s="4"/>
      <c r="N4" s="4"/>
      <c r="O4" s="4"/>
      <c r="P4" s="4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12.7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2.75">
      <c r="A6" s="2"/>
      <c r="B6" s="4" t="s">
        <v>0</v>
      </c>
      <c r="C6" s="7" t="s">
        <v>6</v>
      </c>
      <c r="D6" s="8" t="s">
        <v>9</v>
      </c>
      <c r="E6" s="4" t="s">
        <v>0</v>
      </c>
      <c r="F6" s="7" t="s">
        <v>6</v>
      </c>
      <c r="G6" s="8" t="s">
        <v>9</v>
      </c>
      <c r="H6" s="4" t="s">
        <v>0</v>
      </c>
      <c r="I6" s="7" t="s">
        <v>6</v>
      </c>
      <c r="J6" s="8" t="s">
        <v>9</v>
      </c>
      <c r="K6" s="4" t="s">
        <v>0</v>
      </c>
      <c r="L6" s="7" t="s">
        <v>6</v>
      </c>
      <c r="M6" s="8" t="s">
        <v>9</v>
      </c>
      <c r="N6" s="4" t="s">
        <v>0</v>
      </c>
      <c r="O6" s="7" t="s">
        <v>6</v>
      </c>
      <c r="P6" s="8" t="s">
        <v>9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12.75">
      <c r="A7" s="2"/>
      <c r="B7" s="4"/>
      <c r="C7" s="7"/>
      <c r="D7" s="7"/>
      <c r="E7" s="4"/>
      <c r="F7" s="7"/>
      <c r="G7" s="7"/>
      <c r="H7" s="4"/>
      <c r="I7" s="7"/>
      <c r="J7" s="7"/>
      <c r="K7" s="4"/>
      <c r="L7" s="7"/>
      <c r="M7" s="7"/>
      <c r="N7" s="4"/>
      <c r="O7" s="7"/>
      <c r="P7" s="7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12.75">
      <c r="A8" s="2"/>
      <c r="B8" s="9">
        <f>IF(OR($F$3="",$F$4=""),"",Berekening!B7)</f>
        <v>0</v>
      </c>
      <c r="C8" s="10">
        <f>Berekening!H7</f>
        <v>1</v>
      </c>
      <c r="D8" s="4"/>
      <c r="E8" s="9">
        <f>IF(OR($F$3="",$F$4=""),"",Berekening!B47)</f>
      </c>
      <c r="F8" s="10">
        <f>Berekening!H47</f>
      </c>
      <c r="G8" s="4"/>
      <c r="H8" s="9">
        <f>IF(OR($F$3="",$F$4=""),"",Berekening!B87)</f>
      </c>
      <c r="I8" s="10">
        <f>Berekening!H87</f>
      </c>
      <c r="J8" s="4"/>
      <c r="K8" s="9">
        <f>IF(OR($F$3="",$F$4=""),"",Berekening!B127)</f>
      </c>
      <c r="L8" s="10">
        <f>Berekening!H127</f>
      </c>
      <c r="M8" s="4"/>
      <c r="N8" s="9">
        <f>IF(OR($F$3="",$F$4=""),"",Berekening!B167)</f>
      </c>
      <c r="O8" s="10">
        <f>Berekening!H167</f>
      </c>
      <c r="P8" s="4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12.75">
      <c r="A9" s="2"/>
      <c r="B9" s="9">
        <f>IF(OR($F$3="",$F$4=""),"",Berekening!B8)</f>
        <v>1</v>
      </c>
      <c r="C9" s="10">
        <f>Berekening!H8</f>
        <v>1.25</v>
      </c>
      <c r="D9" s="4"/>
      <c r="E9" s="9">
        <f>IF(OR($F$3="",$F$4=""),"",Berekening!B48)</f>
      </c>
      <c r="F9" s="10">
        <f>Berekening!H48</f>
      </c>
      <c r="G9" s="4"/>
      <c r="H9" s="9">
        <f>IF(OR($F$3="",$F$4=""),"",Berekening!B88)</f>
      </c>
      <c r="I9" s="10">
        <f>Berekening!H88</f>
      </c>
      <c r="J9" s="4"/>
      <c r="K9" s="9">
        <f>IF(OR($F$3="",$F$4=""),"",Berekening!B128)</f>
      </c>
      <c r="L9" s="10">
        <f>Berekening!H128</f>
      </c>
      <c r="M9" s="4"/>
      <c r="N9" s="9">
        <f>IF(OR($F$3="",$F$4=""),"",Berekening!B168)</f>
      </c>
      <c r="O9" s="10">
        <f>Berekening!H168</f>
      </c>
      <c r="P9" s="4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12.75">
      <c r="A10" s="2"/>
      <c r="B10" s="9">
        <f>IF(OR($F$3="",$F$4=""),"",Berekening!B9)</f>
        <v>2</v>
      </c>
      <c r="C10" s="10">
        <f>Berekening!H9</f>
        <v>1.5</v>
      </c>
      <c r="D10" s="4"/>
      <c r="E10" s="9">
        <f>IF(OR($F$3="",$F$4=""),"",Berekening!B49)</f>
      </c>
      <c r="F10" s="10">
        <f>Berekening!H49</f>
      </c>
      <c r="G10" s="4"/>
      <c r="H10" s="9">
        <f>IF(OR($F$3="",$F$4=""),"",Berekening!B89)</f>
      </c>
      <c r="I10" s="10">
        <f>Berekening!H89</f>
      </c>
      <c r="J10" s="4"/>
      <c r="K10" s="9">
        <f>IF(OR($F$3="",$F$4=""),"",Berekening!B129)</f>
      </c>
      <c r="L10" s="10">
        <f>Berekening!H129</f>
      </c>
      <c r="M10" s="4"/>
      <c r="N10" s="9">
        <f>IF(OR($F$3="",$F$4=""),"",Berekening!B169)</f>
      </c>
      <c r="O10" s="10">
        <f>Berekening!H169</f>
      </c>
      <c r="P10" s="4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12.75">
      <c r="A11" s="2"/>
      <c r="B11" s="9">
        <f>IF(OR($F$3="",$F$4=""),"",Berekening!B10)</f>
        <v>3</v>
      </c>
      <c r="C11" s="10">
        <f>Berekening!H10</f>
        <v>1.75</v>
      </c>
      <c r="D11" s="4"/>
      <c r="E11" s="9">
        <f>IF(OR($F$3="",$F$4=""),"",Berekening!B50)</f>
      </c>
      <c r="F11" s="10">
        <f>Berekening!H50</f>
      </c>
      <c r="G11" s="4"/>
      <c r="H11" s="9">
        <f>IF(OR($F$3="",$F$4=""),"",Berekening!B90)</f>
      </c>
      <c r="I11" s="10">
        <f>Berekening!H90</f>
      </c>
      <c r="J11" s="4"/>
      <c r="K11" s="9">
        <f>IF(OR($F$3="",$F$4=""),"",Berekening!B130)</f>
      </c>
      <c r="L11" s="10">
        <f>Berekening!H130</f>
      </c>
      <c r="M11" s="4"/>
      <c r="N11" s="9">
        <f>IF(OR($F$3="",$F$4=""),"",Berekening!B170)</f>
      </c>
      <c r="O11" s="10">
        <f>Berekening!H170</f>
      </c>
      <c r="P11" s="4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12.75">
      <c r="A12" s="2"/>
      <c r="B12" s="9">
        <f>IF(OR($F$3="",$F$4=""),"",Berekening!B11)</f>
        <v>4</v>
      </c>
      <c r="C12" s="10">
        <f>Berekening!H11</f>
        <v>2</v>
      </c>
      <c r="D12" s="4"/>
      <c r="E12" s="9">
        <f>IF(OR($F$3="",$F$4=""),"",Berekening!B51)</f>
      </c>
      <c r="F12" s="10">
        <f>Berekening!H51</f>
      </c>
      <c r="G12" s="4"/>
      <c r="H12" s="9">
        <f>IF(OR($F$3="",$F$4=""),"",Berekening!B91)</f>
      </c>
      <c r="I12" s="10">
        <f>Berekening!H91</f>
      </c>
      <c r="J12" s="4"/>
      <c r="K12" s="9">
        <f>IF(OR($F$3="",$F$4=""),"",Berekening!B131)</f>
      </c>
      <c r="L12" s="10">
        <f>Berekening!H131</f>
      </c>
      <c r="M12" s="4"/>
      <c r="N12" s="9">
        <f>IF(OR($F$3="",$F$4=""),"",Berekening!B171)</f>
      </c>
      <c r="O12" s="10">
        <f>Berekening!H171</f>
      </c>
      <c r="P12" s="4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ht="12.75">
      <c r="A13" s="2"/>
      <c r="B13" s="9">
        <f>IF(OR($F$3="",$F$4=""),"",Berekening!B12)</f>
        <v>5</v>
      </c>
      <c r="C13" s="10">
        <f>Berekening!H12</f>
        <v>2.25</v>
      </c>
      <c r="D13" s="4"/>
      <c r="E13" s="9">
        <f>IF(OR($F$3="",$F$4=""),"",Berekening!B52)</f>
      </c>
      <c r="F13" s="10">
        <f>Berekening!H52</f>
      </c>
      <c r="G13" s="4"/>
      <c r="H13" s="9">
        <f>IF(OR($F$3="",$F$4=""),"",Berekening!B92)</f>
      </c>
      <c r="I13" s="10">
        <f>Berekening!H92</f>
      </c>
      <c r="J13" s="4"/>
      <c r="K13" s="9">
        <f>IF(OR($F$3="",$F$4=""),"",Berekening!B132)</f>
      </c>
      <c r="L13" s="10">
        <f>Berekening!H132</f>
      </c>
      <c r="M13" s="4"/>
      <c r="N13" s="9">
        <f>IF(OR($F$3="",$F$4=""),"",Berekening!B172)</f>
      </c>
      <c r="O13" s="10">
        <f>Berekening!H172</f>
      </c>
      <c r="P13" s="4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ht="12.75">
      <c r="A14" s="2"/>
      <c r="B14" s="9">
        <f>IF(OR($F$3="",$F$4=""),"",Berekening!B13)</f>
        <v>6</v>
      </c>
      <c r="C14" s="10">
        <f>Berekening!H13</f>
        <v>2.5</v>
      </c>
      <c r="D14" s="4"/>
      <c r="E14" s="9">
        <f>IF(OR($F$3="",$F$4=""),"",Berekening!B53)</f>
      </c>
      <c r="F14" s="10">
        <f>Berekening!H53</f>
      </c>
      <c r="G14" s="4"/>
      <c r="H14" s="9">
        <f>IF(OR($F$3="",$F$4=""),"",Berekening!B93)</f>
      </c>
      <c r="I14" s="10">
        <f>Berekening!H93</f>
      </c>
      <c r="J14" s="4"/>
      <c r="K14" s="9">
        <f>IF(OR($F$3="",$F$4=""),"",Berekening!B133)</f>
      </c>
      <c r="L14" s="10">
        <f>Berekening!H133</f>
      </c>
      <c r="M14" s="4"/>
      <c r="N14" s="9">
        <f>IF(OR($F$3="",$F$4=""),"",Berekening!B173)</f>
      </c>
      <c r="O14" s="10">
        <f>Berekening!H173</f>
      </c>
      <c r="P14" s="4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12.75">
      <c r="A15" s="2"/>
      <c r="B15" s="9">
        <f>IF(OR($F$3="",$F$4=""),"",Berekening!B14)</f>
        <v>7</v>
      </c>
      <c r="C15" s="10">
        <f>Berekening!H14</f>
        <v>2.75</v>
      </c>
      <c r="D15" s="4"/>
      <c r="E15" s="9">
        <f>IF(OR($F$3="",$F$4=""),"",Berekening!B54)</f>
      </c>
      <c r="F15" s="10">
        <f>Berekening!H54</f>
      </c>
      <c r="G15" s="4"/>
      <c r="H15" s="9">
        <f>IF(OR($F$3="",$F$4=""),"",Berekening!B94)</f>
      </c>
      <c r="I15" s="10">
        <f>Berekening!H94</f>
      </c>
      <c r="J15" s="4"/>
      <c r="K15" s="9">
        <f>IF(OR($F$3="",$F$4=""),"",Berekening!B134)</f>
      </c>
      <c r="L15" s="10">
        <f>Berekening!H134</f>
      </c>
      <c r="M15" s="4"/>
      <c r="N15" s="9">
        <f>IF(OR($F$3="",$F$4=""),"",Berekening!B174)</f>
      </c>
      <c r="O15" s="10">
        <f>Berekening!H174</f>
      </c>
      <c r="P15" s="4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ht="12.75">
      <c r="A16" s="2"/>
      <c r="B16" s="9">
        <f>IF(OR($F$3="",$F$4=""),"",Berekening!B15)</f>
        <v>8</v>
      </c>
      <c r="C16" s="10">
        <f>Berekening!H15</f>
        <v>3</v>
      </c>
      <c r="D16" s="4"/>
      <c r="E16" s="9">
        <f>IF(OR($F$3="",$F$4=""),"",Berekening!B55)</f>
      </c>
      <c r="F16" s="10">
        <f>Berekening!H55</f>
      </c>
      <c r="G16" s="4"/>
      <c r="H16" s="9">
        <f>IF(OR($F$3="",$F$4=""),"",Berekening!B95)</f>
      </c>
      <c r="I16" s="10">
        <f>Berekening!H95</f>
      </c>
      <c r="J16" s="4"/>
      <c r="K16" s="9">
        <f>IF(OR($F$3="",$F$4=""),"",Berekening!B135)</f>
      </c>
      <c r="L16" s="10">
        <f>Berekening!H135</f>
      </c>
      <c r="M16" s="4"/>
      <c r="N16" s="9">
        <f>IF(OR($F$3="",$F$4=""),"",Berekening!B175)</f>
      </c>
      <c r="O16" s="10">
        <f>Berekening!H175</f>
      </c>
      <c r="P16" s="4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12.75">
      <c r="A17" s="2"/>
      <c r="B17" s="9">
        <f>IF(OR($F$3="",$F$4=""),"",Berekening!B16)</f>
        <v>9</v>
      </c>
      <c r="C17" s="10">
        <f>Berekening!H16</f>
        <v>3.25</v>
      </c>
      <c r="D17" s="4"/>
      <c r="E17" s="9">
        <f>IF(OR($F$3="",$F$4=""),"",Berekening!B56)</f>
      </c>
      <c r="F17" s="10">
        <f>Berekening!H56</f>
      </c>
      <c r="G17" s="4"/>
      <c r="H17" s="9">
        <f>IF(OR($F$3="",$F$4=""),"",Berekening!B96)</f>
      </c>
      <c r="I17" s="10">
        <f>Berekening!H96</f>
      </c>
      <c r="J17" s="4"/>
      <c r="K17" s="9">
        <f>IF(OR($F$3="",$F$4=""),"",Berekening!B136)</f>
      </c>
      <c r="L17" s="10">
        <f>Berekening!H136</f>
      </c>
      <c r="M17" s="4"/>
      <c r="N17" s="9">
        <f>IF(OR($F$3="",$F$4=""),"",Berekening!B176)</f>
      </c>
      <c r="O17" s="10">
        <f>Berekening!H176</f>
      </c>
      <c r="P17" s="4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12.75">
      <c r="A18" s="2"/>
      <c r="B18" s="9">
        <f>IF(OR($F$3="",$F$4=""),"",Berekening!B17)</f>
        <v>10</v>
      </c>
      <c r="C18" s="10">
        <f>Berekening!H17</f>
        <v>3.5</v>
      </c>
      <c r="D18" s="4"/>
      <c r="E18" s="9">
        <f>IF(OR($F$3="",$F$4=""),"",Berekening!B57)</f>
      </c>
      <c r="F18" s="10">
        <f>Berekening!H57</f>
      </c>
      <c r="G18" s="4"/>
      <c r="H18" s="9">
        <f>IF(OR($F$3="",$F$4=""),"",Berekening!B97)</f>
      </c>
      <c r="I18" s="10">
        <f>Berekening!H97</f>
      </c>
      <c r="J18" s="4"/>
      <c r="K18" s="9">
        <f>IF(OR($F$3="",$F$4=""),"",Berekening!B137)</f>
      </c>
      <c r="L18" s="10">
        <f>Berekening!H137</f>
      </c>
      <c r="M18" s="4"/>
      <c r="N18" s="9">
        <f>IF(OR($F$3="",$F$4=""),"",Berekening!B177)</f>
      </c>
      <c r="O18" s="10">
        <f>Berekening!H177</f>
      </c>
      <c r="P18" s="4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12.75">
      <c r="A19" s="2"/>
      <c r="B19" s="9">
        <f>IF(OR($F$3="",$F$4=""),"",Berekening!B18)</f>
        <v>11</v>
      </c>
      <c r="C19" s="10">
        <f>Berekening!H18</f>
        <v>3.75</v>
      </c>
      <c r="D19" s="4"/>
      <c r="E19" s="9">
        <f>IF(OR($F$3="",$F$4=""),"",Berekening!B58)</f>
      </c>
      <c r="F19" s="10">
        <f>Berekening!H58</f>
      </c>
      <c r="G19" s="4"/>
      <c r="H19" s="9">
        <f>IF(OR($F$3="",$F$4=""),"",Berekening!B98)</f>
      </c>
      <c r="I19" s="10">
        <f>Berekening!H98</f>
      </c>
      <c r="J19" s="4"/>
      <c r="K19" s="9">
        <f>IF(OR($F$3="",$F$4=""),"",Berekening!B138)</f>
      </c>
      <c r="L19" s="10">
        <f>Berekening!H138</f>
      </c>
      <c r="M19" s="4"/>
      <c r="N19" s="9">
        <f>IF(OR($F$3="",$F$4=""),"",Berekening!B178)</f>
      </c>
      <c r="O19" s="10">
        <f>Berekening!H178</f>
      </c>
      <c r="P19" s="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12.75">
      <c r="A20" s="2"/>
      <c r="B20" s="9">
        <f>IF(OR($F$3="",$F$4=""),"",Berekening!B19)</f>
        <v>12</v>
      </c>
      <c r="C20" s="10">
        <f>Berekening!H19</f>
        <v>4</v>
      </c>
      <c r="D20" s="4"/>
      <c r="E20" s="9">
        <f>IF(OR($F$3="",$F$4=""),"",Berekening!B59)</f>
      </c>
      <c r="F20" s="10">
        <f>Berekening!H59</f>
      </c>
      <c r="G20" s="4"/>
      <c r="H20" s="9">
        <f>IF(OR($F$3="",$F$4=""),"",Berekening!B99)</f>
      </c>
      <c r="I20" s="10">
        <f>Berekening!H99</f>
      </c>
      <c r="J20" s="4"/>
      <c r="K20" s="9">
        <f>IF(OR($F$3="",$F$4=""),"",Berekening!B139)</f>
      </c>
      <c r="L20" s="10">
        <f>Berekening!H139</f>
      </c>
      <c r="M20" s="4"/>
      <c r="N20" s="9">
        <f>IF(OR($F$3="",$F$4=""),"",Berekening!B179)</f>
      </c>
      <c r="O20" s="10">
        <f>Berekening!H179</f>
      </c>
      <c r="P20" s="4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12.75">
      <c r="A21" s="2"/>
      <c r="B21" s="9">
        <f>IF(OR($F$3="",$F$4=""),"",Berekening!B20)</f>
        <v>13</v>
      </c>
      <c r="C21" s="10">
        <f>Berekening!H20</f>
        <v>4.25</v>
      </c>
      <c r="D21" s="4"/>
      <c r="E21" s="9">
        <f>IF(OR($F$3="",$F$4=""),"",Berekening!B60)</f>
      </c>
      <c r="F21" s="10">
        <f>Berekening!H60</f>
      </c>
      <c r="G21" s="4"/>
      <c r="H21" s="9">
        <f>IF(OR($F$3="",$F$4=""),"",Berekening!B100)</f>
      </c>
      <c r="I21" s="10">
        <f>Berekening!H100</f>
      </c>
      <c r="J21" s="4"/>
      <c r="K21" s="9">
        <f>IF(OR($F$3="",$F$4=""),"",Berekening!B140)</f>
      </c>
      <c r="L21" s="10">
        <f>Berekening!H140</f>
      </c>
      <c r="M21" s="4"/>
      <c r="N21" s="9">
        <f>IF(OR($F$3="",$F$4=""),"",Berekening!B180)</f>
      </c>
      <c r="O21" s="10">
        <f>Berekening!H180</f>
      </c>
      <c r="P21" s="4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12.75">
      <c r="A22" s="2"/>
      <c r="B22" s="9">
        <f>IF(OR($F$3="",$F$4=""),"",Berekening!B21)</f>
        <v>14</v>
      </c>
      <c r="C22" s="10">
        <f>Berekening!H21</f>
        <v>4.5</v>
      </c>
      <c r="D22" s="4"/>
      <c r="E22" s="9">
        <f>IF(OR($F$3="",$F$4=""),"",Berekening!B61)</f>
      </c>
      <c r="F22" s="10">
        <f>Berekening!H61</f>
      </c>
      <c r="G22" s="4"/>
      <c r="H22" s="9">
        <f>IF(OR($F$3="",$F$4=""),"",Berekening!B101)</f>
      </c>
      <c r="I22" s="10">
        <f>Berekening!H101</f>
      </c>
      <c r="J22" s="4"/>
      <c r="K22" s="9">
        <f>IF(OR($F$3="",$F$4=""),"",Berekening!B141)</f>
      </c>
      <c r="L22" s="10">
        <f>Berekening!H141</f>
      </c>
      <c r="M22" s="4"/>
      <c r="N22" s="9">
        <f>IF(OR($F$3="",$F$4=""),"",Berekening!B181)</f>
      </c>
      <c r="O22" s="10">
        <f>Berekening!H181</f>
      </c>
      <c r="P22" s="4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ht="12.75">
      <c r="A23" s="2"/>
      <c r="B23" s="9">
        <f>IF(OR($F$3="",$F$4=""),"",Berekening!B22)</f>
        <v>15</v>
      </c>
      <c r="C23" s="10">
        <f>Berekening!H22</f>
        <v>4.75</v>
      </c>
      <c r="D23" s="4"/>
      <c r="E23" s="9">
        <f>IF(OR($F$3="",$F$4=""),"",Berekening!B62)</f>
      </c>
      <c r="F23" s="10">
        <f>Berekening!H62</f>
      </c>
      <c r="G23" s="4"/>
      <c r="H23" s="9">
        <f>IF(OR($F$3="",$F$4=""),"",Berekening!B102)</f>
      </c>
      <c r="I23" s="10">
        <f>Berekening!H102</f>
      </c>
      <c r="J23" s="4"/>
      <c r="K23" s="9">
        <f>IF(OR($F$3="",$F$4=""),"",Berekening!B142)</f>
      </c>
      <c r="L23" s="10">
        <f>Berekening!H142</f>
      </c>
      <c r="M23" s="4"/>
      <c r="N23" s="9">
        <f>IF(OR($F$3="",$F$4=""),"",Berekening!B182)</f>
      </c>
      <c r="O23" s="10">
        <f>Berekening!H182</f>
      </c>
      <c r="P23" s="4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ht="12.75">
      <c r="A24" s="2"/>
      <c r="B24" s="9">
        <f>IF(OR($F$3="",$F$4=""),"",Berekening!B23)</f>
        <v>16</v>
      </c>
      <c r="C24" s="10">
        <f>Berekening!H23</f>
        <v>5</v>
      </c>
      <c r="D24" s="4"/>
      <c r="E24" s="9">
        <f>IF(OR($F$3="",$F$4=""),"",Berekening!B63)</f>
      </c>
      <c r="F24" s="10">
        <f>Berekening!H63</f>
      </c>
      <c r="G24" s="4"/>
      <c r="H24" s="9">
        <f>IF(OR($F$3="",$F$4=""),"",Berekening!B103)</f>
      </c>
      <c r="I24" s="10">
        <f>Berekening!H103</f>
      </c>
      <c r="J24" s="4"/>
      <c r="K24" s="9">
        <f>IF(OR($F$3="",$F$4=""),"",Berekening!B143)</f>
      </c>
      <c r="L24" s="10">
        <f>Berekening!H143</f>
      </c>
      <c r="M24" s="4"/>
      <c r="N24" s="9">
        <f>IF(OR($F$3="",$F$4=""),"",Berekening!B183)</f>
      </c>
      <c r="O24" s="10">
        <f>Berekening!H183</f>
      </c>
      <c r="P24" s="4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ht="12.75">
      <c r="A25" s="2"/>
      <c r="B25" s="9">
        <f>IF(OR($F$3="",$F$4=""),"",Berekening!B24)</f>
        <v>17</v>
      </c>
      <c r="C25" s="10">
        <f>Berekening!H24</f>
        <v>5.25</v>
      </c>
      <c r="D25" s="4"/>
      <c r="E25" s="9">
        <f>IF(OR($F$3="",$F$4=""),"",Berekening!B64)</f>
      </c>
      <c r="F25" s="10">
        <f>Berekening!H64</f>
      </c>
      <c r="G25" s="4"/>
      <c r="H25" s="9">
        <f>IF(OR($F$3="",$F$4=""),"",Berekening!B104)</f>
      </c>
      <c r="I25" s="10">
        <f>Berekening!H104</f>
      </c>
      <c r="J25" s="4"/>
      <c r="K25" s="9">
        <f>IF(OR($F$3="",$F$4=""),"",Berekening!B144)</f>
      </c>
      <c r="L25" s="10">
        <f>Berekening!H144</f>
      </c>
      <c r="M25" s="4"/>
      <c r="N25" s="9">
        <f>IF(OR($F$3="",$F$4=""),"",Berekening!B184)</f>
      </c>
      <c r="O25" s="10">
        <f>Berekening!H184</f>
      </c>
      <c r="P25" s="4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ht="12.75">
      <c r="A26" s="2"/>
      <c r="B26" s="9">
        <f>IF(OR($F$3="",$F$4=""),"",Berekening!B25)</f>
        <v>18</v>
      </c>
      <c r="C26" s="10">
        <f>Berekening!H25</f>
        <v>5.5</v>
      </c>
      <c r="D26" s="4"/>
      <c r="E26" s="9">
        <f>IF(OR($F$3="",$F$4=""),"",Berekening!B65)</f>
      </c>
      <c r="F26" s="10">
        <f>Berekening!H65</f>
      </c>
      <c r="G26" s="4"/>
      <c r="H26" s="9">
        <f>IF(OR($F$3="",$F$4=""),"",Berekening!B105)</f>
      </c>
      <c r="I26" s="10">
        <f>Berekening!H105</f>
      </c>
      <c r="J26" s="4"/>
      <c r="K26" s="9">
        <f>IF(OR($F$3="",$F$4=""),"",Berekening!B145)</f>
      </c>
      <c r="L26" s="10">
        <f>Berekening!H145</f>
      </c>
      <c r="M26" s="4"/>
      <c r="N26" s="9">
        <f>IF(OR($F$3="",$F$4=""),"",Berekening!B185)</f>
      </c>
      <c r="O26" s="10">
        <f>Berekening!H185</f>
      </c>
      <c r="P26" s="4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1:48" ht="12.75">
      <c r="A27" s="2"/>
      <c r="B27" s="9">
        <f>IF(OR($F$3="",$F$4=""),"",Berekening!B26)</f>
        <v>19</v>
      </c>
      <c r="C27" s="10">
        <f>Berekening!H26</f>
        <v>5.75</v>
      </c>
      <c r="D27" s="4"/>
      <c r="E27" s="9">
        <f>IF(OR($F$3="",$F$4=""),"",Berekening!B66)</f>
      </c>
      <c r="F27" s="10">
        <f>Berekening!H66</f>
      </c>
      <c r="G27" s="4"/>
      <c r="H27" s="9">
        <f>IF(OR($F$3="",$F$4=""),"",Berekening!B106)</f>
      </c>
      <c r="I27" s="10">
        <f>Berekening!H106</f>
      </c>
      <c r="J27" s="4"/>
      <c r="K27" s="9">
        <f>IF(OR($F$3="",$F$4=""),"",Berekening!B146)</f>
      </c>
      <c r="L27" s="10">
        <f>Berekening!H146</f>
      </c>
      <c r="M27" s="4"/>
      <c r="N27" s="9">
        <f>IF(OR($F$3="",$F$4=""),"",Berekening!B186)</f>
      </c>
      <c r="O27" s="10">
        <f>Berekening!H186</f>
      </c>
      <c r="P27" s="4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</row>
    <row r="28" spans="1:48" ht="12.75">
      <c r="A28" s="2"/>
      <c r="B28" s="9">
        <f>IF(OR($F$3="",$F$4=""),"",Berekening!B27)</f>
        <v>20</v>
      </c>
      <c r="C28" s="10">
        <f>Berekening!H27</f>
        <v>6</v>
      </c>
      <c r="D28" s="4"/>
      <c r="E28" s="9">
        <f>IF(OR($F$3="",$F$4=""),"",Berekening!B67)</f>
      </c>
      <c r="F28" s="10">
        <f>Berekening!H67</f>
      </c>
      <c r="G28" s="4"/>
      <c r="H28" s="9">
        <f>IF(OR($F$3="",$F$4=""),"",Berekening!B107)</f>
      </c>
      <c r="I28" s="10">
        <f>Berekening!H107</f>
      </c>
      <c r="J28" s="4"/>
      <c r="K28" s="9">
        <f>IF(OR($F$3="",$F$4=""),"",Berekening!B147)</f>
      </c>
      <c r="L28" s="10">
        <f>Berekening!H147</f>
      </c>
      <c r="M28" s="4"/>
      <c r="N28" s="9">
        <f>IF(OR($F$3="",$F$4=""),"",Berekening!B187)</f>
      </c>
      <c r="O28" s="10">
        <f>Berekening!H187</f>
      </c>
      <c r="P28" s="4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1:48" ht="12.75">
      <c r="A29" s="2"/>
      <c r="B29" s="9">
        <f>IF(OR($F$3="",$F$4=""),"",Berekening!B28)</f>
        <v>21</v>
      </c>
      <c r="C29" s="10">
        <f>Berekening!H28</f>
        <v>6.25</v>
      </c>
      <c r="D29" s="4"/>
      <c r="E29" s="9">
        <f>IF(OR($F$3="",$F$4=""),"",Berekening!B68)</f>
      </c>
      <c r="F29" s="10">
        <f>Berekening!H68</f>
      </c>
      <c r="G29" s="4"/>
      <c r="H29" s="9">
        <f>IF(OR($F$3="",$F$4=""),"",Berekening!B108)</f>
      </c>
      <c r="I29" s="10">
        <f>Berekening!H108</f>
      </c>
      <c r="J29" s="4"/>
      <c r="K29" s="9">
        <f>IF(OR($F$3="",$F$4=""),"",Berekening!B148)</f>
      </c>
      <c r="L29" s="10">
        <f>Berekening!H148</f>
      </c>
      <c r="M29" s="4"/>
      <c r="N29" s="9">
        <f>IF(OR($F$3="",$F$4=""),"",Berekening!B188)</f>
      </c>
      <c r="O29" s="10">
        <f>Berekening!H188</f>
      </c>
      <c r="P29" s="4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ht="12.75">
      <c r="A30" s="2"/>
      <c r="B30" s="9">
        <f>IF(OR($F$3="",$F$4=""),"",Berekening!B29)</f>
        <v>22</v>
      </c>
      <c r="C30" s="10">
        <f>Berekening!H29</f>
        <v>6.5</v>
      </c>
      <c r="D30" s="4"/>
      <c r="E30" s="9">
        <f>IF(OR($F$3="",$F$4=""),"",Berekening!B69)</f>
      </c>
      <c r="F30" s="10">
        <f>Berekening!H69</f>
      </c>
      <c r="G30" s="4"/>
      <c r="H30" s="9">
        <f>IF(OR($F$3="",$F$4=""),"",Berekening!B109)</f>
      </c>
      <c r="I30" s="10">
        <f>Berekening!H109</f>
      </c>
      <c r="J30" s="4"/>
      <c r="K30" s="9">
        <f>IF(OR($F$3="",$F$4=""),"",Berekening!B149)</f>
      </c>
      <c r="L30" s="10">
        <f>Berekening!H149</f>
      </c>
      <c r="M30" s="4"/>
      <c r="N30" s="9">
        <f>IF(OR($F$3="",$F$4=""),"",Berekening!B189)</f>
      </c>
      <c r="O30" s="10">
        <f>Berekening!H189</f>
      </c>
      <c r="P30" s="4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ht="12.75">
      <c r="A31" s="2"/>
      <c r="B31" s="9">
        <f>IF(OR($F$3="",$F$4=""),"",Berekening!B30)</f>
        <v>23</v>
      </c>
      <c r="C31" s="10">
        <f>Berekening!H30</f>
        <v>6.75</v>
      </c>
      <c r="D31" s="4"/>
      <c r="E31" s="9">
        <f>IF(OR($F$3="",$F$4=""),"",Berekening!B70)</f>
      </c>
      <c r="F31" s="10">
        <f>Berekening!H70</f>
      </c>
      <c r="G31" s="4"/>
      <c r="H31" s="9">
        <f>IF(OR($F$3="",$F$4=""),"",Berekening!B110)</f>
      </c>
      <c r="I31" s="10">
        <f>Berekening!H110</f>
      </c>
      <c r="J31" s="4"/>
      <c r="K31" s="9">
        <f>IF(OR($F$3="",$F$4=""),"",Berekening!B150)</f>
      </c>
      <c r="L31" s="10">
        <f>Berekening!H150</f>
      </c>
      <c r="M31" s="4"/>
      <c r="N31" s="9">
        <f>IF(OR($F$3="",$F$4=""),"",Berekening!B190)</f>
      </c>
      <c r="O31" s="10">
        <f>Berekening!H190</f>
      </c>
      <c r="P31" s="4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ht="12.75">
      <c r="A32" s="2"/>
      <c r="B32" s="9">
        <f>IF(OR($F$3="",$F$4=""),"",Berekening!B31)</f>
        <v>24</v>
      </c>
      <c r="C32" s="10">
        <f>Berekening!H31</f>
        <v>7</v>
      </c>
      <c r="D32" s="4"/>
      <c r="E32" s="9">
        <f>IF(OR($F$3="",$F$4=""),"",Berekening!B71)</f>
      </c>
      <c r="F32" s="10">
        <f>Berekening!H71</f>
      </c>
      <c r="G32" s="4"/>
      <c r="H32" s="9">
        <f>IF(OR($F$3="",$F$4=""),"",Berekening!B111)</f>
      </c>
      <c r="I32" s="10">
        <f>Berekening!H111</f>
      </c>
      <c r="J32" s="4"/>
      <c r="K32" s="9">
        <f>IF(OR($F$3="",$F$4=""),"",Berekening!B151)</f>
      </c>
      <c r="L32" s="10">
        <f>Berekening!H151</f>
      </c>
      <c r="M32" s="4"/>
      <c r="N32" s="9">
        <f>IF(OR($F$3="",$F$4=""),"",Berekening!B191)</f>
      </c>
      <c r="O32" s="10">
        <f>Berekening!H191</f>
      </c>
      <c r="P32" s="4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</row>
    <row r="33" spans="1:48" ht="12.75">
      <c r="A33" s="2"/>
      <c r="B33" s="9">
        <f>IF(OR($F$3="",$F$4=""),"",Berekening!B32)</f>
        <v>25</v>
      </c>
      <c r="C33" s="10">
        <f>Berekening!H32</f>
        <v>7.25</v>
      </c>
      <c r="D33" s="4"/>
      <c r="E33" s="9">
        <f>IF(OR($F$3="",$F$4=""),"",Berekening!B72)</f>
      </c>
      <c r="F33" s="10">
        <f>Berekening!H72</f>
      </c>
      <c r="G33" s="4"/>
      <c r="H33" s="9">
        <f>IF(OR($F$3="",$F$4=""),"",Berekening!B112)</f>
      </c>
      <c r="I33" s="10">
        <f>Berekening!H112</f>
      </c>
      <c r="J33" s="4"/>
      <c r="K33" s="9">
        <f>IF(OR($F$3="",$F$4=""),"",Berekening!B152)</f>
      </c>
      <c r="L33" s="10">
        <f>Berekening!H152</f>
      </c>
      <c r="M33" s="4"/>
      <c r="N33" s="9">
        <f>IF(OR($F$3="",$F$4=""),"",Berekening!B192)</f>
      </c>
      <c r="O33" s="10">
        <f>Berekening!H192</f>
      </c>
      <c r="P33" s="4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 ht="12.75">
      <c r="A34" s="2"/>
      <c r="B34" s="9">
        <f>IF(OR($F$3="",$F$4=""),"",Berekening!B33)</f>
        <v>26</v>
      </c>
      <c r="C34" s="10">
        <f>Berekening!H33</f>
        <v>7.5</v>
      </c>
      <c r="D34" s="4"/>
      <c r="E34" s="9">
        <f>IF(OR($F$3="",$F$4=""),"",Berekening!B73)</f>
      </c>
      <c r="F34" s="10">
        <f>Berekening!H73</f>
      </c>
      <c r="G34" s="4"/>
      <c r="H34" s="9">
        <f>IF(OR($F$3="",$F$4=""),"",Berekening!B113)</f>
      </c>
      <c r="I34" s="10">
        <f>Berekening!H113</f>
      </c>
      <c r="J34" s="4"/>
      <c r="K34" s="9">
        <f>IF(OR($F$3="",$F$4=""),"",Berekening!B153)</f>
      </c>
      <c r="L34" s="10">
        <f>Berekening!H153</f>
      </c>
      <c r="M34" s="4"/>
      <c r="N34" s="9">
        <f>IF(OR($F$3="",$F$4=""),"",Berekening!B193)</f>
      </c>
      <c r="O34" s="10">
        <f>Berekening!H193</f>
      </c>
      <c r="P34" s="4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1:48" ht="12.75">
      <c r="A35" s="2"/>
      <c r="B35" s="9">
        <f>IF(OR($F$3="",$F$4=""),"",Berekening!B34)</f>
        <v>27</v>
      </c>
      <c r="C35" s="10">
        <f>Berekening!H34</f>
        <v>7.75</v>
      </c>
      <c r="D35" s="4"/>
      <c r="E35" s="9">
        <f>IF(OR($F$3="",$F$4=""),"",Berekening!B74)</f>
      </c>
      <c r="F35" s="10">
        <f>Berekening!H74</f>
      </c>
      <c r="G35" s="4"/>
      <c r="H35" s="9">
        <f>IF(OR($F$3="",$F$4=""),"",Berekening!B114)</f>
      </c>
      <c r="I35" s="10">
        <f>Berekening!H114</f>
      </c>
      <c r="J35" s="4"/>
      <c r="K35" s="9">
        <f>IF(OR($F$3="",$F$4=""),"",Berekening!B154)</f>
      </c>
      <c r="L35" s="10">
        <f>Berekening!H154</f>
      </c>
      <c r="M35" s="4"/>
      <c r="N35" s="9">
        <f>IF(OR($F$3="",$F$4=""),"",Berekening!B194)</f>
      </c>
      <c r="O35" s="10">
        <f>Berekening!H194</f>
      </c>
      <c r="P35" s="4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</row>
    <row r="36" spans="1:48" ht="12.75">
      <c r="A36" s="2"/>
      <c r="B36" s="9">
        <f>IF(OR($F$3="",$F$4=""),"",Berekening!B35)</f>
        <v>28</v>
      </c>
      <c r="C36" s="10">
        <f>Berekening!H35</f>
        <v>8</v>
      </c>
      <c r="D36" s="4"/>
      <c r="E36" s="9">
        <f>IF(OR($F$3="",$F$4=""),"",Berekening!B75)</f>
      </c>
      <c r="F36" s="10">
        <f>Berekening!H75</f>
      </c>
      <c r="G36" s="4"/>
      <c r="H36" s="9">
        <f>IF(OR($F$3="",$F$4=""),"",Berekening!B115)</f>
      </c>
      <c r="I36" s="10">
        <f>Berekening!H115</f>
      </c>
      <c r="J36" s="4"/>
      <c r="K36" s="9">
        <f>IF(OR($F$3="",$F$4=""),"",Berekening!B155)</f>
      </c>
      <c r="L36" s="10">
        <f>Berekening!H155</f>
      </c>
      <c r="M36" s="4"/>
      <c r="N36" s="9">
        <f>IF(OR($F$3="",$F$4=""),"",Berekening!B195)</f>
      </c>
      <c r="O36" s="10">
        <f>Berekening!H195</f>
      </c>
      <c r="P36" s="4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</row>
    <row r="37" spans="1:48" ht="12.75">
      <c r="A37" s="2"/>
      <c r="B37" s="9">
        <f>IF(OR($F$3="",$F$4=""),"",Berekening!B36)</f>
        <v>29</v>
      </c>
      <c r="C37" s="10">
        <f>Berekening!H36</f>
        <v>8.25</v>
      </c>
      <c r="D37" s="4"/>
      <c r="E37" s="9">
        <f>IF(OR($F$3="",$F$4=""),"",Berekening!B76)</f>
      </c>
      <c r="F37" s="10">
        <f>Berekening!H76</f>
      </c>
      <c r="G37" s="4"/>
      <c r="H37" s="9">
        <f>IF(OR($F$3="",$F$4=""),"",Berekening!B116)</f>
      </c>
      <c r="I37" s="10">
        <f>Berekening!H116</f>
      </c>
      <c r="J37" s="4"/>
      <c r="K37" s="9">
        <f>IF(OR($F$3="",$F$4=""),"",Berekening!B156)</f>
      </c>
      <c r="L37" s="10">
        <f>Berekening!H156</f>
      </c>
      <c r="M37" s="4"/>
      <c r="N37" s="9">
        <f>IF(OR($F$3="",$F$4=""),"",Berekening!B196)</f>
      </c>
      <c r="O37" s="10">
        <f>Berekening!H196</f>
      </c>
      <c r="P37" s="4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</row>
    <row r="38" spans="1:48" ht="12.75">
      <c r="A38" s="2"/>
      <c r="B38" s="9">
        <f>IF(OR($F$3="",$F$4=""),"",Berekening!B37)</f>
        <v>30</v>
      </c>
      <c r="C38" s="10">
        <f>Berekening!H37</f>
        <v>8.5</v>
      </c>
      <c r="D38" s="4"/>
      <c r="E38" s="9">
        <f>IF(OR($F$3="",$F$4=""),"",Berekening!B77)</f>
      </c>
      <c r="F38" s="10">
        <f>Berekening!H77</f>
      </c>
      <c r="G38" s="4"/>
      <c r="H38" s="9">
        <f>IF(OR($F$3="",$F$4=""),"",Berekening!B117)</f>
      </c>
      <c r="I38" s="10">
        <f>Berekening!H117</f>
      </c>
      <c r="J38" s="4"/>
      <c r="K38" s="9">
        <f>IF(OR($F$3="",$F$4=""),"",Berekening!B157)</f>
      </c>
      <c r="L38" s="10">
        <f>Berekening!H157</f>
      </c>
      <c r="M38" s="4"/>
      <c r="N38" s="9">
        <f>IF(OR($F$3="",$F$4=""),"",Berekening!B197)</f>
      </c>
      <c r="O38" s="10">
        <f>Berekening!H197</f>
      </c>
      <c r="P38" s="4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</row>
    <row r="39" spans="1:48" ht="12.75">
      <c r="A39" s="2"/>
      <c r="B39" s="9">
        <f>IF(OR($F$3="",$F$4=""),"",Berekening!B38)</f>
        <v>31</v>
      </c>
      <c r="C39" s="10">
        <f>Berekening!H38</f>
        <v>8.75</v>
      </c>
      <c r="D39" s="4"/>
      <c r="E39" s="9">
        <f>IF(OR($F$3="",$F$4=""),"",Berekening!B78)</f>
      </c>
      <c r="F39" s="10">
        <f>Berekening!H78</f>
      </c>
      <c r="G39" s="4"/>
      <c r="H39" s="9">
        <f>IF(OR($F$3="",$F$4=""),"",Berekening!B118)</f>
      </c>
      <c r="I39" s="10">
        <f>Berekening!H118</f>
      </c>
      <c r="J39" s="4"/>
      <c r="K39" s="9">
        <f>IF(OR($F$3="",$F$4=""),"",Berekening!B158)</f>
      </c>
      <c r="L39" s="10">
        <f>Berekening!H158</f>
      </c>
      <c r="M39" s="4"/>
      <c r="N39" s="9">
        <f>IF(OR($F$3="",$F$4=""),"",Berekening!B198)</f>
      </c>
      <c r="O39" s="10">
        <f>Berekening!H198</f>
      </c>
      <c r="P39" s="4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</row>
    <row r="40" spans="1:48" ht="12.75">
      <c r="A40" s="2"/>
      <c r="B40" s="9">
        <f>IF(OR($F$3="",$F$4=""),"",Berekening!B39)</f>
        <v>32</v>
      </c>
      <c r="C40" s="10">
        <f>Berekening!H39</f>
        <v>9</v>
      </c>
      <c r="D40" s="4"/>
      <c r="E40" s="9">
        <f>IF(OR($F$3="",$F$4=""),"",Berekening!B79)</f>
      </c>
      <c r="F40" s="10">
        <f>Berekening!H79</f>
      </c>
      <c r="G40" s="4"/>
      <c r="H40" s="9">
        <f>IF(OR($F$3="",$F$4=""),"",Berekening!B119)</f>
      </c>
      <c r="I40" s="10">
        <f>Berekening!H119</f>
      </c>
      <c r="J40" s="4"/>
      <c r="K40" s="9">
        <f>IF(OR($F$3="",$F$4=""),"",Berekening!B159)</f>
      </c>
      <c r="L40" s="10">
        <f>Berekening!H159</f>
      </c>
      <c r="M40" s="4"/>
      <c r="N40" s="9">
        <f>IF(OR($F$3="",$F$4=""),"",Berekening!B199)</f>
      </c>
      <c r="O40" s="10">
        <f>Berekening!H199</f>
      </c>
      <c r="P40" s="4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</row>
    <row r="41" spans="1:48" ht="12.75">
      <c r="A41" s="2"/>
      <c r="B41" s="9">
        <f>IF(OR($F$3="",$F$4=""),"",Berekening!B40)</f>
        <v>33</v>
      </c>
      <c r="C41" s="10">
        <f>Berekening!H40</f>
        <v>9.25</v>
      </c>
      <c r="D41" s="4"/>
      <c r="E41" s="9">
        <f>IF(OR($F$3="",$F$4=""),"",Berekening!B80)</f>
      </c>
      <c r="F41" s="10">
        <f>Berekening!H80</f>
      </c>
      <c r="G41" s="4"/>
      <c r="H41" s="9">
        <f>IF(OR($F$3="",$F$4=""),"",Berekening!B120)</f>
      </c>
      <c r="I41" s="10">
        <f>Berekening!H120</f>
      </c>
      <c r="J41" s="4"/>
      <c r="K41" s="9">
        <f>IF(OR($F$3="",$F$4=""),"",Berekening!B160)</f>
      </c>
      <c r="L41" s="10">
        <f>Berekening!H160</f>
      </c>
      <c r="M41" s="4"/>
      <c r="N41" s="9">
        <f>IF(OR($F$3="",$F$4=""),"",Berekening!B200)</f>
      </c>
      <c r="O41" s="10">
        <f>Berekening!H200</f>
      </c>
      <c r="P41" s="4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</row>
    <row r="42" spans="1:48" ht="12.75">
      <c r="A42" s="2"/>
      <c r="B42" s="9">
        <f>IF(OR($F$3="",$F$4=""),"",Berekening!B41)</f>
        <v>34</v>
      </c>
      <c r="C42" s="10">
        <f>Berekening!H41</f>
        <v>9.5</v>
      </c>
      <c r="D42" s="4"/>
      <c r="E42" s="9">
        <f>IF(OR($F$3="",$F$4=""),"",Berekening!B81)</f>
      </c>
      <c r="F42" s="10">
        <f>Berekening!H81</f>
      </c>
      <c r="G42" s="4"/>
      <c r="H42" s="9">
        <f>IF(OR($F$3="",$F$4=""),"",Berekening!B121)</f>
      </c>
      <c r="I42" s="10">
        <f>Berekening!H121</f>
      </c>
      <c r="J42" s="4"/>
      <c r="K42" s="9">
        <f>IF(OR($F$3="",$F$4=""),"",Berekening!B161)</f>
      </c>
      <c r="L42" s="10">
        <f>Berekening!H161</f>
      </c>
      <c r="M42" s="4"/>
      <c r="N42" s="9">
        <f>IF(OR($F$3="",$F$4=""),"",Berekening!B201)</f>
      </c>
      <c r="O42" s="10">
        <f>Berekening!H201</f>
      </c>
      <c r="P42" s="4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</row>
    <row r="43" spans="1:48" ht="12.75">
      <c r="A43" s="2"/>
      <c r="B43" s="9">
        <f>IF(OR($F$3="",$F$4=""),"",Berekening!B42)</f>
        <v>35</v>
      </c>
      <c r="C43" s="10">
        <f>Berekening!H42</f>
        <v>9.75</v>
      </c>
      <c r="D43" s="4"/>
      <c r="E43" s="9">
        <f>IF(OR($F$3="",$F$4=""),"",Berekening!B82)</f>
      </c>
      <c r="F43" s="10">
        <f>Berekening!H82</f>
      </c>
      <c r="G43" s="4"/>
      <c r="H43" s="9">
        <f>IF(OR($F$3="",$F$4=""),"",Berekening!B122)</f>
      </c>
      <c r="I43" s="10">
        <f>Berekening!H122</f>
      </c>
      <c r="J43" s="4"/>
      <c r="K43" s="9">
        <f>IF(OR($F$3="",$F$4=""),"",Berekening!B162)</f>
      </c>
      <c r="L43" s="10">
        <f>Berekening!H162</f>
      </c>
      <c r="M43" s="4"/>
      <c r="N43" s="9">
        <f>IF(OR($F$3="",$F$4=""),"",Berekening!B202)</f>
      </c>
      <c r="O43" s="10">
        <f>Berekening!H202</f>
      </c>
      <c r="P43" s="4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</row>
    <row r="44" spans="1:48" ht="12.75">
      <c r="A44" s="2"/>
      <c r="B44" s="9">
        <f>IF(OR($F$3="",$F$4=""),"",Berekening!B43)</f>
        <v>36</v>
      </c>
      <c r="C44" s="10">
        <f>Berekening!H43</f>
        <v>10</v>
      </c>
      <c r="D44" s="4"/>
      <c r="E44" s="9">
        <f>IF(OR($F$3="",$F$4=""),"",Berekening!B83)</f>
      </c>
      <c r="F44" s="10">
        <f>Berekening!H83</f>
      </c>
      <c r="G44" s="4"/>
      <c r="H44" s="9">
        <f>IF(OR($F$3="",$F$4=""),"",Berekening!B123)</f>
      </c>
      <c r="I44" s="10">
        <f>Berekening!H123</f>
      </c>
      <c r="J44" s="4"/>
      <c r="K44" s="9">
        <f>IF(OR($F$3="",$F$4=""),"",Berekening!B163)</f>
      </c>
      <c r="L44" s="10">
        <f>Berekening!H163</f>
      </c>
      <c r="M44" s="4"/>
      <c r="N44" s="9">
        <f>IF(OR($F$3="",$F$4=""),"",Berekening!B203)</f>
      </c>
      <c r="O44" s="10">
        <f>Berekening!H203</f>
      </c>
      <c r="P44" s="4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</row>
    <row r="45" spans="1:48" ht="12.75">
      <c r="A45" s="2"/>
      <c r="B45" s="9">
        <f>IF(OR($F$3="",$F$4=""),"",Berekening!B44)</f>
      </c>
      <c r="C45" s="10">
        <f>Berekening!H44</f>
      </c>
      <c r="D45" s="4"/>
      <c r="E45" s="9">
        <f>IF(OR($F$3="",$F$4=""),"",Berekening!B84)</f>
      </c>
      <c r="F45" s="10">
        <f>Berekening!H84</f>
      </c>
      <c r="G45" s="4"/>
      <c r="H45" s="9">
        <f>IF(OR($F$3="",$F$4=""),"",Berekening!B124)</f>
      </c>
      <c r="I45" s="10">
        <f>Berekening!H124</f>
      </c>
      <c r="J45" s="4"/>
      <c r="K45" s="9">
        <f>IF(OR($F$3="",$F$4=""),"",Berekening!B164)</f>
      </c>
      <c r="L45" s="10">
        <f>Berekening!H164</f>
      </c>
      <c r="M45" s="4"/>
      <c r="N45" s="9">
        <f>IF(OR($F$3="",$F$4=""),"",Berekening!B204)</f>
      </c>
      <c r="O45" s="10">
        <f>Berekening!H204</f>
      </c>
      <c r="P45" s="4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</row>
    <row r="46" spans="1:48" ht="12.75">
      <c r="A46" s="2"/>
      <c r="B46" s="9">
        <f>IF(OR($F$3="",$F$4=""),"",Berekening!B45)</f>
      </c>
      <c r="C46" s="10">
        <f>Berekening!H45</f>
      </c>
      <c r="D46" s="4"/>
      <c r="E46" s="9">
        <f>IF(OR($F$3="",$F$4=""),"",Berekening!B85)</f>
      </c>
      <c r="F46" s="10">
        <f>Berekening!H85</f>
      </c>
      <c r="G46" s="4"/>
      <c r="H46" s="9">
        <f>IF(OR($F$3="",$F$4=""),"",Berekening!B125)</f>
      </c>
      <c r="I46" s="10">
        <f>Berekening!H125</f>
      </c>
      <c r="J46" s="4"/>
      <c r="K46" s="9">
        <f>IF(OR($F$3="",$F$4=""),"",Berekening!B165)</f>
      </c>
      <c r="L46" s="10">
        <f>Berekening!H165</f>
      </c>
      <c r="M46" s="4"/>
      <c r="N46" s="9">
        <f>IF(OR($F$3="",$F$4=""),"",Berekening!B205)</f>
      </c>
      <c r="O46" s="10">
        <f>Berekening!H205</f>
      </c>
      <c r="P46" s="4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</row>
    <row r="47" spans="1:48" ht="12.75">
      <c r="A47" s="2"/>
      <c r="B47" s="9">
        <f>IF(OR($F$3="",$F$4=""),"",Berekening!B46)</f>
      </c>
      <c r="C47" s="10">
        <f>Berekening!H46</f>
      </c>
      <c r="D47" s="4"/>
      <c r="E47" s="9">
        <f>IF(OR($F$3="",$F$4=""),"",Berekening!B86)</f>
      </c>
      <c r="F47" s="10">
        <f>Berekening!H86</f>
      </c>
      <c r="G47" s="4"/>
      <c r="H47" s="9">
        <f>IF(OR($F$3="",$F$4=""),"",Berekening!B126)</f>
      </c>
      <c r="I47" s="10">
        <f>Berekening!H126</f>
      </c>
      <c r="J47" s="4"/>
      <c r="K47" s="9">
        <f>IF(OR($F$3="",$F$4=""),"",Berekening!B166)</f>
      </c>
      <c r="L47" s="10">
        <f>Berekening!H166</f>
      </c>
      <c r="M47" s="4"/>
      <c r="N47" s="9">
        <f>IF(OR($F$3="",$F$4=""),"",Berekening!B206)</f>
      </c>
      <c r="O47" s="10">
        <f>Berekening!H206</f>
      </c>
      <c r="P47" s="4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2:16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6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</sheetData>
  <sheetProtection password="8166" sheet="1" objects="1" scenarios="1"/>
  <conditionalFormatting sqref="I8:I47 O8:O47 L8:L47 F8:F47 C8:C47">
    <cfRule type="expression" priority="1" dxfId="0" stopIfTrue="1">
      <formula>B8=""</formula>
    </cfRule>
  </conditionalFormatting>
  <conditionalFormatting sqref="K6:K7 B6:B7 E6:E7 H6:H7 N6:N7">
    <cfRule type="expression" priority="2" dxfId="0" stopIfTrue="1">
      <formula>B8=""</formula>
    </cfRule>
  </conditionalFormatting>
  <conditionalFormatting sqref="L6:L7 C6:C7 F6:F7 I6:I7 O6:O7">
    <cfRule type="expression" priority="3" dxfId="0" stopIfTrue="1">
      <formula>B8=""</formula>
    </cfRule>
  </conditionalFormatting>
  <printOptions/>
  <pageMargins left="0.75" right="0.75" top="1" bottom="1" header="0.5" footer="0.5"/>
  <pageSetup horizontalDpi="300" verticalDpi="300" orientation="portrait" paperSize="9" r:id="rId1"/>
  <headerFooter alignWithMargins="0">
    <oddHeader>&amp;LVoorlopige omzettingstabel&amp;RAangemaakt op &amp;D</oddHeader>
    <oddFooter>&amp;L© Cito 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Cito Arnhem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Normering en schaallengte bij de centrale examens</dc:title>
  <dc:subject/>
  <dc:creator>Schotten</dc:creator>
  <cp:keywords/>
  <dc:description/>
  <cp:lastModifiedBy>Jong, Wouter de</cp:lastModifiedBy>
  <cp:lastPrinted>2008-03-17T12:44:37Z</cp:lastPrinted>
  <dcterms:created xsi:type="dcterms:W3CDTF">2000-09-30T17:17:29Z</dcterms:created>
  <dcterms:modified xsi:type="dcterms:W3CDTF">2020-01-22T13:24:09Z</dcterms:modified>
  <cp:category/>
  <cp:version/>
  <cp:contentType/>
  <cp:contentStatus/>
</cp:coreProperties>
</file>